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55" documentId="120_S{2AC9BD13-BADA-5192-A53E-5A8FF88502F6}" xr6:coauthVersionLast="47" xr6:coauthVersionMax="47" xr10:uidLastSave="{87F39D27-FA1E-460C-AF10-1E074333EDD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<sst xmlns="http://schemas.openxmlformats.org/spreadsheetml/2006/main" count="180286" uniqueCount="39128">
  <si>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</si>
  <si>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</si>
  <si>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</si>
  <si>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</si>
  <si>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</si>
  <si>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</si>
  <si>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</si>
  <si>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</si>
  <si>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</si>
  <si>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</si>
  <si>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</si>
  <si>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</si>
  <si>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</si>
  <si>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</si>
  <si>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</si>
  <si>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</si>
  <si>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</si>
  <si>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</si>
  <si>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</si>
  <si>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</si>
  <si>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</si>
  <si>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</si>
  <si>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</si>
  <si>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</si>
  <si>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</si>
  <si>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</si>
  <si>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</si>
  <si>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</si>
  <si>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</si>
  <si>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</si>
  <si>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</si>
  <si>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</si>
  <si>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</si>
  <si>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</si>
  <si>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</si>
  <si>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</si>
  <si>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</si>
  <si>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</si>
  <si>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</si>
  <si>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</si>
  <si>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</si>
  <si>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</si>
  <si>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</si>
  <si>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</si>
  <si>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</si>
  <si>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</si>
  <si>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</si>
  <si>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</si>
  <si>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</si>
  <si>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</si>
  <si>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</si>
  <si>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</si>
  <si>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</si>
  <si>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</si>
  <si>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</si>
  <si>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</si>
  <si>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</si>
  <si>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</si>
  <si>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</si>
  <si>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</si>
  <si>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</si>
  <si>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</si>
  <si>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</si>
  <si>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</si>
  <si>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</si>
  <si>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</si>
  <si>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</si>
  <si>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</si>
  <si>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</si>
  <si>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</si>
  <si>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</si>
  <si>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</si>
  <si>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</si>
  <si>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</si>
  <si>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</si>
  <si>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</si>
  <si>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</si>
  <si>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</si>
  <si>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</si>
  <si>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</si>
  <si>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</si>
  <si>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</si>
  <si>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</si>
  <si>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</si>
  <si>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</si>
  <si>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</si>
  <si>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</si>
  <si>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</si>
  <si>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</si>
  <si>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</si>
  <si>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</si>
  <si>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</si>
  <si>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</si>
  <si>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</si>
  <si>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</si>
  <si>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</si>
  <si>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</si>
  <si>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</si>
  <si>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</si>
  <si>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</si>
  <si>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</si>
  <si>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</si>
  <si>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</si>
  <si>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</si>
  <si>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</si>
  <si>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</si>
  <si>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</si>
  <si>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</si>
  <si>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</si>
  <si>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</si>
  <si>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</si>
  <si>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</si>
  <si>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</si>
  <si>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</si>
  <si>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</si>
  <si>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</si>
  <si>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</si>
  <si>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</si>
  <si>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</si>
  <si>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</si>
  <si>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</si>
  <si>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</si>
  <si>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</si>
  <si>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</si>
  <si>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</si>
  <si>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</si>
  <si>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</si>
  <si>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</si>
  <si>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</si>
  <si>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</si>
  <si>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</si>
  <si>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</si>
  <si>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</si>
  <si>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</si>
  <si>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</si>
  <si>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</si>
  <si>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</si>
  <si>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</si>
  <si>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</si>
  <si>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</si>
  <si>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</si>
  <si>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</si>
  <si>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</si>
  <si>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</si>
  <si>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</si>
  <si>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</si>
  <si>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</si>
  <si>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</si>
  <si>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</si>
  <si>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</si>
  <si>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</si>
  <si>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</si>
  <si>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</si>
  <si>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</si>
  <si>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</si>
  <si>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</si>
  <si>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</si>
  <si>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</si>
  <si>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</si>
  <si>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</si>
  <si>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</si>
  <si>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</si>
  <si>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</si>
  <si>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</si>
  <si>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</si>
  <si>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</si>
  <si>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</si>
  <si>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</si>
  <si>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</si>
  <si>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</si>
  <si>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</si>
  <si>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</si>
  <si>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</si>
  <si>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</si>
  <si>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</si>
  <si>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</si>
  <si>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</si>
  <si>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</si>
  <si>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</si>
  <si>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</si>
  <si>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</si>
  <si>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</si>
  <si>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</si>
  <si>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</si>
  <si>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</si>
  <si>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</si>
  <si>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</si>
  <si>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</si>
  <si>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</si>
  <si>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</si>
  <si>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</si>
  <si>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</si>
  <si>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</si>
  <si>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</si>
  <si>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</si>
  <si>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</si>
  <si>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</si>
  <si>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</si>
  <si>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</si>
  <si>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</si>
  <si>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</si>
  <si>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</si>
  <si>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</si>
  <si>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</si>
  <si>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</si>
  <si>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</si>
  <si>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</si>
  <si>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</si>
  <si>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</si>
  <si>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</si>
  <si>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</si>
  <si>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</si>
  <si>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</si>
  <si>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</si>
  <si>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</si>
  <si>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</si>
  <si>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</si>
  <si>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</si>
  <si>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</si>
  <si>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</si>
  <si>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</si>
  <si>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</si>
  <si>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</si>
  <si>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</si>
  <si>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</si>
  <si>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</si>
  <si>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</si>
  <si>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</si>
  <si>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</si>
  <si>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</si>
  <si>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</si>
  <si>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</si>
  <si>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</si>
  <si>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</si>
  <si>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</si>
  <si>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</si>
  <si>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</si>
  <si>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</si>
  <si>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</si>
  <si>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</si>
  <si>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</si>
  <si>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</si>
  <si>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</si>
  <si>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</si>
  <si>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</si>
  <si>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</si>
  <si>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</si>
  <si>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</si>
  <si>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</si>
  <si>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</si>
  <si>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</si>
  <si>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</si>
  <si>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</si>
  <si>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</si>
  <si>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</si>
  <si>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</si>
  <si>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</si>
  <si>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</si>
  <si>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</si>
  <si>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</si>
  <si>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</si>
  <si>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</si>
  <si>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</si>
  <si>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</si>
  <si>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</si>
  <si>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</si>
  <si>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</si>
  <si>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</si>
  <si>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</si>
  <si>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</si>
  <si>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</si>
  <si>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</si>
  <si>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</si>
  <si>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</si>
  <si>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</si>
  <si>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</si>
  <si>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</si>
  <si>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</si>
  <si>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</si>
  <si>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</si>
  <si>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</si>
  <si>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</si>
  <si>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</si>
  <si>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</si>
  <si>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</si>
  <si>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</si>
  <si>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</si>
  <si>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</si>
  <si>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</si>
  <si>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</si>
  <si>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</si>
  <si>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</si>
  <si>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</si>
  <si>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</si>
  <si>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</si>
  <si>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</si>
  <si>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</si>
  <si>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</si>
  <si>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</si>
  <si>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</si>
  <si>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</si>
  <si>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</si>
  <si>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</si>
  <si>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</si>
  <si>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</si>
  <si>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</si>
  <si>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</si>
  <si>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</si>
  <si>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</si>
  <si>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</si>
  <si>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</si>
  <si>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</si>
  <si>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</si>
  <si>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</si>
  <si>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</si>
  <si>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</si>
  <si>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</si>
  <si>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</si>
  <si>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</si>
  <si>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</si>
  <si>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</si>
  <si>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</si>
  <si>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</si>
  <si>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</si>
  <si>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</si>
  <si>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</si>
  <si>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</si>
  <si>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</si>
  <si>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</si>
  <si>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</si>
  <si>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</si>
  <si>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</si>
  <si>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</si>
  <si>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</si>
  <si>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</si>
  <si>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</si>
  <si>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</si>
  <si>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</si>
  <si>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</si>
  <si>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</si>
  <si>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</si>
  <si>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</si>
  <si>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</si>
  <si>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</si>
  <si>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</si>
  <si>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</si>
  <si>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</si>
  <si>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</si>
  <si>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</si>
  <si>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</si>
  <si>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</si>
  <si>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</si>
  <si>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</si>
  <si>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</si>
  <si>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</si>
  <si>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</si>
  <si>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</si>
  <si>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</si>
  <si>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</si>
  <si>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</si>
  <si>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</si>
  <si>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</si>
  <si>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</si>
  <si>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</si>
  <si>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</si>
  <si>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</si>
  <si>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</si>
  <si>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</si>
  <si>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</si>
  <si>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</si>
  <si>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</si>
  <si>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</si>
  <si>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</si>
  <si>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</si>
  <si>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</si>
  <si>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</si>
  <si>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</si>
  <si>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</si>
  <si>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</si>
  <si>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</si>
  <si>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</si>
  <si>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</si>
  <si>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</si>
  <si>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</si>
  <si>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</si>
  <si>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</si>
  <si>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</si>
  <si>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</si>
  <si>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</si>
  <si>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</si>
  <si>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</si>
  <si>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</si>
  <si>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</si>
  <si>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</si>
  <si>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</si>
  <si>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</si>
  <si>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</si>
  <si>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</si>
  <si>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</si>
  <si>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</si>
  <si>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</si>
  <si>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</si>
  <si>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</si>
  <si>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</si>
  <si>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</si>
  <si>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</si>
  <si>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</si>
  <si>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</si>
  <si>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</si>
  <si>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</si>
  <si>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</si>
  <si>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</si>
  <si>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</si>
  <si>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</si>
  <si>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</si>
  <si>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</si>
  <si>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</si>
  <si>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</si>
  <si>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</si>
  <si>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</si>
  <si>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</si>
  <si>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</si>
  <si>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</si>
  <si>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</si>
  <si>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</si>
  <si>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</si>
  <si>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</si>
  <si>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</si>
  <si>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</si>
  <si>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</si>
  <si>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</si>
  <si>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</si>
  <si>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</si>
  <si>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</si>
  <si>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</si>
  <si>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</si>
  <si>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</si>
  <si>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</si>
  <si>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</si>
  <si>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</si>
  <si>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</si>
  <si>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</si>
  <si>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</si>
  <si>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</si>
  <si>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</si>
  <si>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</si>
  <si>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</si>
  <si>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</si>
  <si>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</si>
  <si>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</si>
  <si>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</si>
  <si>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</si>
  <si>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</si>
  <si>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</si>
  <si>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</si>
  <si>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</si>
  <si>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</si>
  <si>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</si>
  <si>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</si>
  <si>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</si>
  <si>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</si>
  <si>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</si>
  <si>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</si>
  <si>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</si>
  <si>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</si>
  <si>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</si>
  <si>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</si>
  <si>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</si>
  <si>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</si>
  <si>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</si>
  <si>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</si>
  <si>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</si>
  <si>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</si>
  <si>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</si>
  <si>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</si>
  <si>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</si>
  <si>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</si>
  <si>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</si>
  <si>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</si>
  <si>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</si>
  <si>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</si>
  <si>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</si>
  <si>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</si>
  <si>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</si>
  <si>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</si>
  <si>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</si>
  <si>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</si>
  <si>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</si>
  <si>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</si>
  <si>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</si>
  <si>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</si>
  <si>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</si>
  <si>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</si>
  <si>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</si>
  <si>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</si>
  <si>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</si>
  <si>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</si>
  <si>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</si>
  <si>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</si>
  <si>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</si>
  <si>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</si>
  <si>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</si>
  <si>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</si>
  <si>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</si>
  <si>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</si>
  <si>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</si>
  <si>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</si>
  <si>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</si>
  <si>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</si>
  <si>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</si>
  <si>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</si>
  <si>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</si>
  <si>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</si>
  <si>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</si>
  <si>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</si>
  <si>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</si>
  <si>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</si>
  <si>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</si>
  <si>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</si>
  <si>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</si>
  <si>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</si>
  <si>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</si>
  <si>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</si>
  <si>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</si>
  <si>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</si>
  <si>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</si>
  <si>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</si>
  <si>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</si>
  <si>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</si>
  <si>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</si>
  <si>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</si>
  <si>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</si>
  <si>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</si>
  <si>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</si>
  <si>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</si>
  <si>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</si>
  <si>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</si>
  <si>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</si>
  <si>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</si>
  <si>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</si>
  <si>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</si>
  <si>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</si>
  <si>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</si>
  <si>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</si>
  <si>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</si>
  <si>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</si>
  <si>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</si>
  <si>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</si>
  <si>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</si>
  <si>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</si>
  <si>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</si>
  <si>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</si>
  <si>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</si>
  <si>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</si>
  <si>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</si>
  <si>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</si>
  <si>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</si>
  <si>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</si>
  <si>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</si>
  <si>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</si>
  <si>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</si>
  <si>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</si>
  <si>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</si>
  <si>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</si>
  <si>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</si>
  <si>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</si>
  <si>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</si>
  <si>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</si>
  <si>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</si>
  <si>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</si>
  <si>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</si>
  <si>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</si>
  <si>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</si>
  <si>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</si>
  <si>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</si>
  <si>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</si>
  <si>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</si>
  <si>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</si>
  <si>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</si>
  <si>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</si>
  <si>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</si>
  <si>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</si>
  <si>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</si>
  <si>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</si>
  <si>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</si>
  <si>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</si>
  <si>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</si>
  <si>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</si>
  <si>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</si>
  <si>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</si>
  <si>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</si>
  <si>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</si>
  <si>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</si>
  <si>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</si>
  <si>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</si>
  <si>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</si>
  <si>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</si>
  <si>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</si>
  <si>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</si>
  <si>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</si>
  <si>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</si>
  <si>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</si>
  <si>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</si>
  <si>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</si>
  <si>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</si>
  <si>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</si>
  <si>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</si>
  <si>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</si>
  <si>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</si>
  <si>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</si>
  <si>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</si>
  <si>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</si>
  <si>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</si>
  <si>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</si>
  <si>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</si>
  <si>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</si>
  <si>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</si>
  <si>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</si>
  <si>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</si>
  <si>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</si>
  <si>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</si>
  <si>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</si>
  <si>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</si>
  <si>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</si>
  <si>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</si>
  <si>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</si>
  <si>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</si>
  <si>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</si>
  <si>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</si>
  <si>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</si>
  <si>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</si>
  <si>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</si>
  <si>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</si>
  <si>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</si>
  <si>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</si>
  <si>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</si>
  <si>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</si>
  <si>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</si>
  <si>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</si>
  <si>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</si>
  <si>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</si>
  <si>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</si>
  <si>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</si>
  <si>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</si>
  <si>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</si>
  <si>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</si>
  <si>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</si>
  <si>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</si>
  <si>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</si>
  <si>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</si>
  <si>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</si>
  <si>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</si>
  <si>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</si>
  <si>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</si>
  <si>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</si>
  <si>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</si>
  <si>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</si>
  <si>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</si>
  <si>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</si>
  <si>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</si>
  <si>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</si>
  <si>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</si>
  <si>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</si>
  <si>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</si>
  <si>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</si>
  <si>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</si>
  <si>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</si>
  <si>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</si>
  <si>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</si>
  <si>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</si>
  <si>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</si>
  <si>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</si>
  <si>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</si>
  <si>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</si>
  <si>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</si>
  <si>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</si>
  <si>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</si>
  <si>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</si>
  <si>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</si>
  <si>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</si>
  <si>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</si>
  <si>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</si>
  <si>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</si>
  <si>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</si>
  <si>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</si>
  <si>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</si>
  <si>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</si>
  <si>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</si>
  <si>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</si>
  <si>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</si>
  <si>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</si>
  <si>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</si>
  <si>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</si>
  <si>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</si>
  <si>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</si>
  <si>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</si>
  <si>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</si>
  <si>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</si>
  <si>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</si>
  <si>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</si>
  <si>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</si>
  <si>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</si>
  <si>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</si>
  <si>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</si>
  <si>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</si>
  <si>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</si>
  <si>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</si>
  <si>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</si>
  <si>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</si>
  <si>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</si>
  <si>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</si>
  <si>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</si>
  <si>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</si>
  <si>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</si>
  <si>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</si>
  <si>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</si>
  <si>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</si>
  <si>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</si>
  <si>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</si>
  <si>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</si>
  <si>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</si>
  <si>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</si>
  <si>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</si>
  <si>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</si>
  <si>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</si>
  <si>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</si>
  <si>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</si>
  <si>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</si>
  <si>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</si>
  <si>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</si>
  <si>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</si>
  <si>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</si>
  <si>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</si>
  <si>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</si>
  <si>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</si>
  <si>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</si>
  <si>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</si>
  <si>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</si>
  <si>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</si>
  <si>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</si>
  <si>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</si>
  <si>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</si>
  <si>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</si>
  <si>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</si>
  <si>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</si>
  <si>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</si>
  <si>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</si>
  <si>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</si>
  <si>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</si>
  <si>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</si>
  <si>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</si>
  <si>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</si>
  <si>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</si>
  <si>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</si>
  <si>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</si>
  <si>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</si>
  <si>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</si>
  <si>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</si>
  <si>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</si>
  <si>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</si>
  <si>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</si>
  <si>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</si>
  <si>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</si>
  <si>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</si>
  <si>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</si>
  <si>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</si>
  <si>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</si>
  <si>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</si>
  <si>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</si>
  <si>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</si>
  <si>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</si>
  <si>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</si>
  <si>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</si>
  <si>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</si>
  <si>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</si>
  <si>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</si>
  <si>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</si>
  <si>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</si>
  <si>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</si>
  <si>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</si>
  <si>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</si>
  <si>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</si>
  <si>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</si>
  <si>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</si>
  <si>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</si>
  <si>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</si>
  <si>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</si>
  <si>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</si>
  <si>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</si>
  <si>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</si>
  <si>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</si>
  <si>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</si>
  <si>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</si>
  <si>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</si>
  <si>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</si>
  <si>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</si>
  <si>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</si>
  <si>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</si>
  <si>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</si>
  <si>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</si>
  <si>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</si>
  <si>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</si>
  <si>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</si>
  <si>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</si>
  <si>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</si>
  <si>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</si>
  <si>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</si>
  <si>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</si>
  <si>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</si>
  <si>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</si>
  <si>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</si>
  <si>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</si>
  <si>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</si>
  <si>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</si>
  <si>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</si>
  <si>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</si>
  <si>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</si>
  <si>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</si>
  <si>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</si>
  <si>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</si>
  <si>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</si>
  <si>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</si>
  <si>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</si>
  <si>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</si>
  <si>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</si>
  <si>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</si>
  <si>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</si>
  <si>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</si>
  <si>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</si>
  <si>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</si>
  <si>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</si>
  <si>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</si>
  <si>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</si>
  <si>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</si>
  <si>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</si>
  <si>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</si>
  <si>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</si>
  <si>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</si>
  <si>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</si>
  <si>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</si>
  <si>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</si>
  <si>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</si>
  <si>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</si>
  <si>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</si>
  <si>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</si>
  <si>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</si>
  <si>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</si>
  <si>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</si>
  <si>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</si>
  <si>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</si>
  <si>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</si>
  <si>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</si>
  <si>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</si>
  <si>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</si>
  <si>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</si>
  <si>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</si>
  <si>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</si>
  <si>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</si>
  <si>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</si>
  <si>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</si>
  <si>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</si>
  <si>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</si>
  <si>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</si>
  <si>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</si>
  <si>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</si>
  <si>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</si>
  <si>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</si>
  <si>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</si>
  <si>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</si>
  <si>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</si>
  <si>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</si>
  <si>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</si>
  <si>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</si>
  <si>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</si>
  <si>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</si>
  <si>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</si>
  <si>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</si>
  <si>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</si>
  <si>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</si>
  <si>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</si>
  <si>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</si>
  <si>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</si>
  <si>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</si>
  <si>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</si>
  <si>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</si>
  <si>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</si>
  <si>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</si>
  <si>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</si>
  <si>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</si>
  <si>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</si>
  <si>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</si>
  <si>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</si>
  <si>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</si>
  <si>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</si>
  <si>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</si>
  <si>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</si>
  <si>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</si>
  <si>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</si>
  <si>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</si>
  <si>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</si>
  <si>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</si>
  <si>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</si>
  <si>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</si>
  <si>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</si>
  <si>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</si>
  <si>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</si>
  <si>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</si>
  <si>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</si>
  <si>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</si>
  <si>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</si>
  <si>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</si>
  <si>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</si>
  <si>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</si>
  <si>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</si>
  <si>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</si>
  <si>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</si>
  <si>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</si>
  <si>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</si>
  <si>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</si>
  <si>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</si>
  <si>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</si>
  <si>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</si>
  <si>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</si>
  <si>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</si>
  <si>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</si>
  <si>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</si>
  <si>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</si>
  <si>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</si>
  <si>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</si>
  <si>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</si>
  <si>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</si>
  <si>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</si>
  <si>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</si>
  <si>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</si>
  <si>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</si>
  <si>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</si>
  <si>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</si>
  <si>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</si>
  <si>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</si>
  <si>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</si>
  <si>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</si>
  <si>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</si>
  <si>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</si>
  <si>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</si>
  <si>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</si>
  <si>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</si>
  <si>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</si>
  <si>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</si>
  <si>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</si>
  <si>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</si>
  <si>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</si>
  <si>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</si>
  <si>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</si>
  <si>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</si>
  <si>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</si>
  <si>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</si>
  <si>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</si>
  <si>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</si>
  <si>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</si>
  <si>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</si>
  <si>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</si>
  <si>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</si>
  <si>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</si>
  <si>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</si>
  <si>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</si>
  <si>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</si>
  <si>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</si>
  <si>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</si>
  <si>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</si>
  <si>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</si>
  <si>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</si>
  <si>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</si>
  <si>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</si>
  <si>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</si>
  <si>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</si>
  <si>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</si>
  <si>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</si>
  <si>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</si>
  <si>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</si>
  <si>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</si>
  <si>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</si>
  <si>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</si>
  <si>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</si>
  <si>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</si>
  <si>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</si>
  <si>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</si>
  <si>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</si>
  <si>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</si>
  <si>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</si>
  <si>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</si>
  <si>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</si>
  <si>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</si>
  <si>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</si>
  <si>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</si>
  <si>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</si>
  <si>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</si>
  <si>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</si>
  <si>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</si>
  <si>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</si>
  <si>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</si>
  <si>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</si>
  <si>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</si>
  <si>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</si>
  <si>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</si>
  <si>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</si>
  <si>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</si>
  <si>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</si>
  <si>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</si>
  <si>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</si>
  <si>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</si>
  <si>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</si>
  <si>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</si>
  <si>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</si>
  <si>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</si>
  <si>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</si>
  <si>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</si>
  <si>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</si>
  <si>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</si>
  <si>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</si>
  <si>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</si>
  <si>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</si>
  <si>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</si>
  <si>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</si>
  <si>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</si>
  <si>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</si>
  <si>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</si>
  <si>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</si>
  <si>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</si>
  <si>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</si>
  <si>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</si>
  <si>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</si>
  <si>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</si>
  <si>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</si>
  <si>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</si>
  <si>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</si>
  <si>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</si>
  <si>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</si>
  <si>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</si>
  <si>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</si>
  <si>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</si>
  <si>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</si>
  <si>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</si>
  <si>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</si>
  <si>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</si>
  <si>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</si>
  <si>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</si>
  <si>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</si>
  <si>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</si>
  <si>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</si>
  <si>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</si>
  <si>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</si>
  <si>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</si>
  <si>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</si>
  <si>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</si>
  <si>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</si>
  <si>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</si>
  <si>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</si>
  <si>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</si>
  <si>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</si>
  <si>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</si>
  <si>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</si>
  <si>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</si>
  <si>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</si>
  <si>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</si>
  <si>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</si>
  <si>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</si>
  <si>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</si>
  <si>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</si>
  <si>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</si>
  <si>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</si>
  <si>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</si>
  <si>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</si>
  <si>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</si>
  <si>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</si>
  <si>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</si>
  <si>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</si>
  <si>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</si>
  <si>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</si>
  <si>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</si>
  <si>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</si>
  <si>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</si>
  <si>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</si>
  <si>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</si>
  <si>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</si>
  <si>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</si>
  <si>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</si>
  <si>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</si>
  <si>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</si>
  <si>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</si>
  <si>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</si>
  <si>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</si>
  <si>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</si>
  <si>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</si>
  <si>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</si>
  <si>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</si>
  <si>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</si>
  <si>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</si>
  <si>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</si>
  <si>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</si>
  <si>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</si>
  <si>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</si>
  <si>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</si>
  <si>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</si>
  <si>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</si>
  <si>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</si>
  <si>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</si>
  <si>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</si>
  <si>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</si>
  <si>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</si>
  <si>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</si>
  <si>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</si>
  <si>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</si>
  <si>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</si>
  <si>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</si>
  <si>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</si>
  <si>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</si>
  <si>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</si>
  <si>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</si>
  <si>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</si>
  <si>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</si>
  <si>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</si>
  <si>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</si>
  <si>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</si>
  <si>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</si>
  <si>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</si>
  <si>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</si>
  <si>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</si>
  <si>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</si>
  <si>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</si>
  <si>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</si>
  <si>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</si>
  <si>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</si>
  <si>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</si>
  <si>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</si>
  <si>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</si>
  <si>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</si>
  <si>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</si>
  <si>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</si>
  <si>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</si>
  <si>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</si>
  <si>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</si>
  <si>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</si>
  <si>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</si>
  <si>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</si>
  <si>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</si>
  <si>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</si>
  <si>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</si>
  <si>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</si>
  <si>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</si>
  <si>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</si>
  <si>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</si>
  <si>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</si>
  <si>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</si>
  <si>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</si>
  <si>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</si>
  <si>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</si>
  <si>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</si>
  <si>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</si>
  <si>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</si>
  <si>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</si>
  <si>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</si>
  <si>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</si>
  <si>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</si>
  <si>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</si>
  <si>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</si>
  <si>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</si>
  <si>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</si>
  <si>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</si>
  <si>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</si>
  <si>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</si>
  <si>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</si>
  <si>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</si>
  <si>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</si>
  <si>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</si>
  <si>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</si>
  <si>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</si>
  <si>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</si>
  <si>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</si>
  <si>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</si>
  <si>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</si>
  <si>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</si>
  <si>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</si>
  <si>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</si>
  <si>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</si>
  <si>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</si>
  <si>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</si>
  <si>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</si>
  <si>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</si>
  <si>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</si>
  <si>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</si>
  <si>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</si>
  <si>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</si>
  <si>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</si>
  <si>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</si>
  <si>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</si>
  <si>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</si>
  <si>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</si>
  <si>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</si>
  <si>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</si>
  <si>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</si>
  <si>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</si>
  <si>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</si>
  <si>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</si>
  <si>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</si>
  <si>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</si>
  <si>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</si>
  <si>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</si>
  <si>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</si>
  <si>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</si>
  <si>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</si>
  <si>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</si>
  <si>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</si>
  <si>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</si>
  <si>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</si>
  <si>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</si>
  <si>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</si>
  <si>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</si>
  <si>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</si>
  <si>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</si>
  <si>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</si>
  <si>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</si>
  <si>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</si>
  <si>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</si>
  <si>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</si>
  <si>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</si>
  <si>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</si>
  <si>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</si>
  <si>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</si>
  <si>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</si>
  <si>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</si>
  <si>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</si>
  <si>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</si>
  <si>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</si>
  <si>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</si>
  <si>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</si>
  <si>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</si>
  <si>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</si>
  <si>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</si>
  <si>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</si>
  <si>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</si>
  <si>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</si>
  <si>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</si>
  <si>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</si>
  <si>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</si>
  <si>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</si>
  <si>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</si>
  <si>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</si>
  <si>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</si>
  <si>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</si>
  <si>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</si>
  <si>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</si>
  <si>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</si>
  <si>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</si>
  <si>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</si>
  <si>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</si>
  <si>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</si>
  <si>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</si>
  <si>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</si>
  <si>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</si>
  <si>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</si>
  <si>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</si>
  <si>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</si>
  <si>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</si>
  <si>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</si>
  <si>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</si>
  <si>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</si>
  <si>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</si>
  <si>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</si>
  <si>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</si>
  <si>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</si>
  <si>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</si>
  <si>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</si>
  <si>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</si>
  <si>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</si>
  <si>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</si>
  <si>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</si>
  <si>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</si>
  <si>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</si>
  <si>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</si>
  <si>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</si>
  <si>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</si>
  <si>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</si>
  <si>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</si>
  <si>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</si>
  <si>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</si>
  <si>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</si>
  <si>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</si>
  <si>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</si>
  <si>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</si>
  <si>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</si>
  <si>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</si>
  <si>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</si>
  <si>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</si>
  <si>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</si>
  <si>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</si>
  <si>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</si>
  <si>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</si>
  <si>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</si>
  <si>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</si>
  <si>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</si>
  <si>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</si>
  <si>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</si>
  <si>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</si>
  <si>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</si>
  <si>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</si>
  <si>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</si>
  <si>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</si>
  <si>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</si>
  <si>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</si>
  <si>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</si>
  <si>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</si>
  <si>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</si>
  <si>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</si>
  <si>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</si>
  <si>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</si>
  <si>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</si>
  <si>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</si>
  <si>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</si>
  <si>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</si>
  <si>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</si>
  <si>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</si>
  <si>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</si>
  <si>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</si>
  <si>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</si>
  <si>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</si>
  <si>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</si>
  <si>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</si>
  <si>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</si>
  <si>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</si>
  <si>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</si>
  <si>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</si>
  <si>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</si>
  <si>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</si>
  <si>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</si>
  <si>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</si>
  <si>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</si>
  <si>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</si>
  <si>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</si>
  <si>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</si>
  <si>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</si>
  <si>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</si>
  <si>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</si>
  <si>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</si>
  <si>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</si>
  <si>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</si>
  <si>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</si>
  <si>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</si>
  <si>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</si>
  <si>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</si>
  <si>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</si>
  <si>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</si>
  <si>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</si>
  <si>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</si>
  <si>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</si>
  <si>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</si>
  <si>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</si>
  <si>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</si>
  <si>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</si>
  <si>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</si>
  <si>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</si>
  <si>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</si>
  <si>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</si>
  <si>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</si>
  <si>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</si>
  <si>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</si>
  <si>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</si>
  <si>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</si>
  <si>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</si>
  <si>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</si>
  <si>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</si>
  <si>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</si>
  <si>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</si>
  <si>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</si>
  <si>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</si>
  <si>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</si>
  <si>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</si>
  <si>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</si>
  <si>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</si>
  <si>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</si>
  <si>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</si>
  <si>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</si>
  <si>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</si>
  <si>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</si>
  <si>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</si>
  <si>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</si>
  <si>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</si>
  <si>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</si>
  <si>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</si>
  <si>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</si>
  <si>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</si>
  <si>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</si>
  <si>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</si>
  <si>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</si>
  <si>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</si>
  <si>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</si>
  <si>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</si>
  <si>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</si>
  <si>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</si>
  <si>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</si>
  <si>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</si>
  <si>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</si>
  <si>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</si>
  <si>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</si>
  <si>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</si>
  <si>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</si>
  <si>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</si>
  <si>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</si>
  <si>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</si>
  <si>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</si>
  <si>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</si>
  <si>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</si>
  <si>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</si>
  <si>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</si>
  <si>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</si>
  <si>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</si>
  <si>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</si>
  <si>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</si>
  <si>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</si>
  <si>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</si>
  <si>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</si>
  <si>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</si>
  <si>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</si>
  <si>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</si>
  <si>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</si>
  <si>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</si>
  <si>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</si>
  <si>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</si>
  <si>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</si>
  <si>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</si>
  <si>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</si>
  <si>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</si>
  <si>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</si>
  <si>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</si>
  <si>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</si>
  <si>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</si>
  <si>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</si>
  <si>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</si>
  <si>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</si>
  <si>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</si>
  <si>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</si>
  <si>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</si>
  <si>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</si>
  <si>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</si>
  <si>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</si>
  <si>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</si>
  <si>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</si>
  <si>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</si>
  <si>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</si>
  <si>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</si>
  <si>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</si>
  <si>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</si>
  <si>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</si>
  <si>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</si>
  <si>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</si>
  <si>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</si>
  <si>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</si>
  <si>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</si>
  <si>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</si>
  <si>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</si>
  <si>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</si>
  <si>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</si>
  <si>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</si>
  <si>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</si>
  <si>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</si>
  <si>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</si>
  <si>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</si>
  <si>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</si>
  <si>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</si>
  <si>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</si>
  <si>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</si>
  <si>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</si>
  <si>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</si>
  <si>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</si>
  <si>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</si>
  <si>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</si>
  <si>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</si>
  <si>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</si>
  <si>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</si>
  <si>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</si>
  <si>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</si>
  <si>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</si>
  <si>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</si>
  <si>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</si>
  <si>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</si>
  <si>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</si>
  <si>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</si>
  <si>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</si>
  <si>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</si>
  <si>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</si>
  <si>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</si>
  <si>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</si>
  <si>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</si>
  <si>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</si>
  <si>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</si>
  <si>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</si>
  <si>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</si>
  <si>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</si>
  <si>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</si>
  <si>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</si>
  <si>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</si>
  <si>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</si>
  <si>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</si>
  <si>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</si>
  <si>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</si>
  <si>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</si>
  <si>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</si>
  <si>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</si>
  <si>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</si>
  <si>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</si>
  <si>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</si>
  <si>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</si>
  <si>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</si>
  <si>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</si>
  <si>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</si>
  <si>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</si>
  <si>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</si>
  <si>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</si>
  <si>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</si>
  <si>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</si>
  <si>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</si>
  <si>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</si>
  <si>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</si>
  <si>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</si>
  <si>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</si>
  <si>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</si>
  <si>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</si>
  <si>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</si>
  <si>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</si>
  <si>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</si>
  <si>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</si>
  <si>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</si>
  <si>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</si>
  <si>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</si>
  <si>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</si>
  <si>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</si>
  <si>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</si>
  <si>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</si>
  <si>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</si>
  <si>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</si>
  <si>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</si>
  <si>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</si>
  <si>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</si>
  <si>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</si>
  <si>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</si>
  <si>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</si>
  <si>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</si>
  <si>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</si>
  <si>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</si>
  <si>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</si>
  <si>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</si>
  <si>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</si>
  <si>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</si>
  <si>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</si>
  <si>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</si>
  <si>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</si>
  <si>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</si>
  <si>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</si>
  <si>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</si>
  <si>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</si>
  <si>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</si>
  <si>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</si>
  <si>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</si>
  <si>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</si>
  <si>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</si>
  <si>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</si>
  <si>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</si>
  <si>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</si>
  <si>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</si>
  <si>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</si>
  <si>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</si>
  <si>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</si>
  <si>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</si>
  <si>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</si>
  <si>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</si>
  <si>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</si>
  <si>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</si>
  <si>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</si>
  <si>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</si>
  <si>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</si>
  <si>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</si>
  <si>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</si>
  <si>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</si>
  <si>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</si>
  <si>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</si>
  <si>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</si>
  <si>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</si>
  <si>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</si>
  <si>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</si>
  <si>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</si>
  <si>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</si>
  <si>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</si>
  <si>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</si>
  <si>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</si>
  <si>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</si>
  <si>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</si>
  <si>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</si>
  <si>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</si>
  <si>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</si>
  <si>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</si>
  <si>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</si>
  <si>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</si>
  <si>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</si>
  <si>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</si>
  <si>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</si>
  <si>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</si>
  <si>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</si>
  <si>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</si>
  <si>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</si>
  <si>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</si>
  <si>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</si>
  <si>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</si>
  <si>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</si>
  <si>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</si>
  <si>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</si>
  <si>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</si>
  <si>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</si>
  <si>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</si>
  <si>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</si>
  <si>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</si>
  <si>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</si>
  <si>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</si>
  <si>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</si>
  <si>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</si>
  <si>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</si>
  <si>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</si>
  <si>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</si>
  <si>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</si>
  <si>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</si>
  <si>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</si>
  <si>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</si>
  <si>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</si>
  <si>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</si>
  <si>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</si>
  <si>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</si>
  <si>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</si>
  <si>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</si>
  <si>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</si>
  <si>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</si>
  <si>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</si>
  <si>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</si>
  <si>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</si>
  <si>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</si>
  <si>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</si>
  <si>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</si>
  <si>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</si>
  <si>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</si>
  <si>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</si>
  <si>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</si>
  <si>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</si>
  <si>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</si>
  <si>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</si>
  <si>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</si>
  <si>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</si>
  <si>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</si>
  <si>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</si>
  <si>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</si>
  <si>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</si>
  <si>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</si>
  <si>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</si>
  <si>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</si>
  <si>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</si>
  <si>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</si>
  <si>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</si>
  <si>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</si>
  <si>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</si>
  <si>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</si>
  <si>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</si>
  <si>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</si>
  <si>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</si>
  <si>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</si>
  <si>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</si>
  <si>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</si>
  <si>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</si>
  <si>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</si>
  <si>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</si>
  <si>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</si>
  <si>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</si>
  <si>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</si>
  <si>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</si>
  <si>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</si>
  <si>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</si>
  <si>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</si>
  <si>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</si>
  <si>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</si>
  <si>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</si>
  <si>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</si>
  <si>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</si>
  <si>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</si>
  <si>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</si>
  <si>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</si>
  <si>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</si>
  <si>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</si>
  <si>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</si>
  <si>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</si>
  <si>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</si>
  <si>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</si>
  <si>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</si>
  <si>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</si>
  <si>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</si>
  <si>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</si>
  <si>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</si>
  <si>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</si>
  <si>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</si>
  <si>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</si>
  <si>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</si>
  <si>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</si>
  <si>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</si>
  <si>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</si>
  <si>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</si>
  <si>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</si>
  <si>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</si>
  <si>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</si>
  <si>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</si>
  <si>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</si>
  <si>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</si>
  <si>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</si>
  <si>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</si>
  <si>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</si>
  <si>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</si>
  <si>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</si>
  <si>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</si>
  <si>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</si>
  <si>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</si>
  <si>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</si>
  <si>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</si>
  <si>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</si>
  <si>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</si>
  <si>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</si>
  <si>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</si>
  <si>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</si>
  <si>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</si>
  <si>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</si>
  <si>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</si>
  <si>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</si>
  <si>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</si>
  <si>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</si>
  <si>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</si>
  <si>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</si>
  <si>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</si>
  <si>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</si>
  <si>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</si>
  <si>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</si>
  <si>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</si>
  <si>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</si>
  <si>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</si>
  <si>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</si>
  <si>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</si>
  <si>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</si>
  <si>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</si>
  <si>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</si>
  <si>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</si>
  <si>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</si>
  <si>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</si>
  <si>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</si>
  <si>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</si>
  <si>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</si>
  <si>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</si>
  <si>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</si>
  <si>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</si>
  <si>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</si>
  <si>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</si>
  <si>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</si>
  <si>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</si>
  <si>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</si>
  <si>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</si>
  <si>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</si>
  <si>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</si>
  <si>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</si>
  <si>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</si>
  <si>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</si>
  <si>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</si>
  <si>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</si>
  <si>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</si>
  <si>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</si>
  <si>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</si>
  <si>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</si>
  <si>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</si>
  <si>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</si>
  <si>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</si>
  <si>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</si>
  <si>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</si>
  <si>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</si>
  <si>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</si>
  <si>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</si>
  <si>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</si>
  <si>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</si>
  <si>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</si>
  <si>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</si>
  <si>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</si>
  <si>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</si>
  <si>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</si>
  <si>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</si>
  <si>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</si>
  <si>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</si>
  <si>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</si>
  <si>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</si>
  <si>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</si>
  <si>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</si>
  <si>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</si>
  <si>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</si>
  <si>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</si>
  <si>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</si>
  <si>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</si>
  <si>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</si>
  <si>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</si>
  <si>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</si>
  <si>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</si>
  <si>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</si>
  <si>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</si>
  <si>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</si>
  <si>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</si>
  <si>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</si>
  <si>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</si>
  <si>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</si>
  <si>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</si>
  <si>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</si>
  <si>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</si>
  <si>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</si>
  <si>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</si>
  <si>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</si>
  <si>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</si>
  <si>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</si>
  <si>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</si>
  <si>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</si>
  <si>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</si>
  <si>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</si>
  <si>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</si>
  <si>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</si>
  <si>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</si>
  <si>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</si>
  <si>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</si>
  <si>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</si>
  <si>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</si>
  <si>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</si>
  <si>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</si>
  <si>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</si>
  <si>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</si>
  <si>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</si>
  <si>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</si>
  <si>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</si>
  <si>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</si>
  <si>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</si>
  <si>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</si>
  <si>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</si>
  <si>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</si>
  <si>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</si>
  <si>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</si>
  <si>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</si>
  <si>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</si>
  <si>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</si>
  <si>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</si>
  <si>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</si>
  <si>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</si>
  <si>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</si>
  <si>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</si>
  <si>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</si>
  <si>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</si>
  <si>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</si>
  <si>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</si>
  <si>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</si>
  <si>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</si>
  <si>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</si>
  <si>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</si>
  <si>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</si>
  <si>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</si>
  <si>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</si>
  <si>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</si>
  <si>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</si>
  <si>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</si>
  <si>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</si>
  <si>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</si>
  <si>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</si>
  <si>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</si>
  <si>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</si>
  <si>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</si>
  <si>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</si>
  <si>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</si>
  <si>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</si>
  <si>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</si>
  <si>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</si>
  <si>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</si>
  <si>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</si>
  <si>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</si>
  <si>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</si>
  <si>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</si>
  <si>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</si>
  <si>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</si>
  <si>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</si>
  <si>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</si>
  <si>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</si>
  <si>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</si>
  <si>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</si>
  <si>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</si>
  <si>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</si>
  <si>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</si>
  <si>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</si>
  <si>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</si>
  <si>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</si>
  <si>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</si>
  <si>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</si>
  <si>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</si>
  <si>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</si>
  <si>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</si>
  <si>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</si>
  <si>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</si>
  <si>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</si>
  <si>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</si>
  <si>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</si>
  <si>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</si>
  <si>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</si>
  <si>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</si>
  <si>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</si>
  <si>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</si>
  <si>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</si>
  <si>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</si>
  <si>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</si>
  <si>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</si>
  <si>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</si>
  <si>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</si>
  <si>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</si>
  <si>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</si>
  <si>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</si>
  <si>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</si>
  <si>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</si>
  <si>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</si>
  <si>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</si>
  <si>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</si>
  <si>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</si>
  <si>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</si>
  <si>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</si>
  <si>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</si>
  <si>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</si>
  <si>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</si>
  <si>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</si>
  <si>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</si>
  <si>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</si>
  <si>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</si>
  <si>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</si>
  <si>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</si>
  <si>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</si>
  <si>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</si>
  <si>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</si>
  <si>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</si>
  <si>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</si>
  <si>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</si>
  <si>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</si>
  <si>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</si>
  <si>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</si>
  <si>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</si>
  <si>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</si>
  <si>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</si>
  <si>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</si>
  <si>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</si>
  <si>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</si>
  <si>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</si>
  <si>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</si>
  <si>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</si>
  <si>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</si>
  <si>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</si>
  <si>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</si>
  <si>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</si>
  <si>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</si>
  <si>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</si>
  <si>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</si>
  <si>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</si>
  <si>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</si>
  <si>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</si>
  <si>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</si>
  <si>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</si>
  <si>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</si>
  <si>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</si>
  <si>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</si>
  <si>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</si>
  <si>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</si>
  <si>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</si>
  <si>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</si>
  <si>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</si>
  <si>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</si>
  <si>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</si>
  <si>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</si>
  <si>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</si>
  <si>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</si>
  <si>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</si>
  <si>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</si>
  <si>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</si>
  <si>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</si>
  <si>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</si>
  <si>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</si>
  <si>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</si>
  <si>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</si>
  <si>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</si>
  <si>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</si>
  <si>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</si>
  <si>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</si>
  <si>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</si>
  <si>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</si>
  <si>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</si>
  <si>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</si>
  <si>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</si>
  <si>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</si>
  <si>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</si>
  <si>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</si>
  <si>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</si>
  <si>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</si>
  <si>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</si>
  <si>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</si>
  <si>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</si>
  <si>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</si>
  <si>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</si>
  <si>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</si>
  <si>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</si>
  <si>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</si>
  <si>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</si>
  <si>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</si>
  <si>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</si>
  <si>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</si>
  <si>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</si>
  <si>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</si>
  <si>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</si>
  <si>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</si>
  <si>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</si>
  <si>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</si>
  <si>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</si>
  <si>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</si>
  <si>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</si>
  <si>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</si>
  <si>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</si>
  <si>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</si>
  <si>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</si>
  <si>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</si>
  <si>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</si>
  <si>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</si>
  <si>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</si>
  <si>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</si>
  <si>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</si>
  <si>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</si>
  <si>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</si>
  <si>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</si>
  <si>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</si>
  <si>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</si>
  <si>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</si>
  <si>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</si>
  <si>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</si>
  <si>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</si>
  <si>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</si>
  <si>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</si>
  <si>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</si>
  <si>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</si>
  <si>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</si>
  <si>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</si>
  <si>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</si>
  <si>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</si>
  <si>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</si>
  <si>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</si>
  <si>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</si>
  <si>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</si>
  <si>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</si>
  <si>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</si>
  <si>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</si>
  <si>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</si>
  <si>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</si>
  <si>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</si>
  <si>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</si>
  <si>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</si>
  <si>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</si>
  <si>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</si>
  <si>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</si>
  <si>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</si>
  <si>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</si>
  <si>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</si>
  <si>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</si>
  <si>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</si>
  <si>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</si>
  <si>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</si>
  <si>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</si>
  <si>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</si>
  <si>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</si>
  <si>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</si>
  <si>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</si>
  <si>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</si>
  <si>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</si>
  <si>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</si>
  <si>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</si>
  <si>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</si>
  <si>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</si>
  <si>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</si>
  <si>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</si>
  <si>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</si>
  <si>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</si>
  <si>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</si>
  <si>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</si>
  <si>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</si>
  <si>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</si>
  <si>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</si>
  <si>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</si>
  <si>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</si>
  <si>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</si>
  <si>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</si>
  <si>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</si>
  <si>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</si>
  <si>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</si>
  <si>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</si>
  <si>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</si>
  <si>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</si>
  <si>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</si>
  <si>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</si>
  <si>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</si>
  <si>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</si>
  <si>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</si>
  <si>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</si>
  <si>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</si>
  <si>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</si>
  <si>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</si>
  <si>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</si>
  <si>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</si>
  <si>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</si>
  <si>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</si>
  <si>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</si>
  <si>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</si>
  <si>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</si>
  <si>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</si>
  <si>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</si>
  <si>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</si>
  <si>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</si>
  <si>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</si>
  <si>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</si>
  <si>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</si>
  <si>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</si>
  <si>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</si>
  <si>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</si>
  <si>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</si>
  <si>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</si>
  <si>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</si>
  <si>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</si>
  <si>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</si>
  <si>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</si>
  <si>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</si>
  <si>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</si>
  <si>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</si>
  <si>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</si>
  <si>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</si>
  <si>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</si>
  <si>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</si>
  <si>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</si>
  <si>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</si>
  <si>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</si>
  <si>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</si>
  <si>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</si>
  <si>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</si>
  <si>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</si>
  <si>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</si>
  <si>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</si>
  <si>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</si>
  <si>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</si>
  <si>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</si>
  <si>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</si>
  <si>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</si>
  <si>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</si>
  <si>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</si>
  <si>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</si>
  <si>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</si>
  <si>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</si>
  <si>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</si>
  <si>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</si>
  <si>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</si>
  <si>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</si>
  <si>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</si>
  <si>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</si>
  <si>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</si>
  <si>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</si>
  <si>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</si>
  <si>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</si>
  <si>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</si>
  <si>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</si>
  <si>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</si>
  <si>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</si>
  <si>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</si>
  <si>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</si>
  <si>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</si>
  <si>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</si>
  <si>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</si>
  <si>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</si>
  <si>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</si>
  <si>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</si>
  <si>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</si>
  <si>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</si>
  <si>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</si>
  <si>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</si>
  <si>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</si>
  <si>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</si>
  <si>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</si>
  <si>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</si>
  <si>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</si>
  <si>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</si>
  <si>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</si>
  <si>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</si>
  <si>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</si>
  <si>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</si>
  <si>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</si>
  <si>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</si>
  <si>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</si>
  <si>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</si>
  <si>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</si>
  <si>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</si>
  <si>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</si>
  <si>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</si>
  <si>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</si>
  <si>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</si>
  <si>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</si>
  <si>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</si>
  <si>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</si>
  <si>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</si>
  <si>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</si>
  <si>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</si>
  <si>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</si>
  <si>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</si>
  <si>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</si>
  <si>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</si>
  <si>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</si>
  <si>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</si>
  <si>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</si>
  <si>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</si>
  <si>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</si>
  <si>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</si>
  <si>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</si>
  <si>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</si>
  <si>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</si>
  <si>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</si>
  <si>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</si>
  <si>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</si>
  <si>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</si>
  <si>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</si>
  <si>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</si>
  <si>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</si>
  <si>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</si>
  <si>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</si>
  <si>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</si>
  <si>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</si>
  <si>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</si>
  <si>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</si>
  <si>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</si>
  <si>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</si>
  <si>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</si>
  <si>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</si>
  <si>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</si>
  <si>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</si>
  <si>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</si>
  <si>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</si>
  <si>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</si>
  <si>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</si>
  <si>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</si>
  <si>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</si>
  <si>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</si>
  <si>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</si>
  <si>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</si>
  <si>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</si>
  <si>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</si>
  <si>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</si>
  <si>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</si>
  <si>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</si>
  <si>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</si>
  <si>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</si>
  <si>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</si>
  <si>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</si>
  <si>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</si>
  <si>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</si>
  <si>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</si>
  <si>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</si>
  <si>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</si>
  <si>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</si>
  <si>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</si>
  <si>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</si>
  <si>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</si>
  <si>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</si>
  <si>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</si>
  <si>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</si>
  <si>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</si>
  <si>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</si>
  <si>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</si>
  <si>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</si>
  <si>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</si>
  <si>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</si>
  <si>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</si>
  <si>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</si>
  <si>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</si>
  <si>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</si>
  <si>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</si>
  <si>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</si>
  <si>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</si>
  <si>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</si>
  <si>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</si>
  <si>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</si>
  <si>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</si>
  <si>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</si>
  <si>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</si>
  <si>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</si>
  <si>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</si>
  <si>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</si>
  <si>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</si>
  <si>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</si>
  <si>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</si>
  <si>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</si>
  <si>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</si>
  <si>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</si>
  <si>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</si>
  <si>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</si>
  <si>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</si>
  <si>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</si>
  <si>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</si>
  <si>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</si>
  <si>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</si>
  <si>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</si>
  <si>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</si>
  <si>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</si>
  <si>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</si>
  <si>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</si>
  <si>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</si>
  <si>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</si>
  <si>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</si>
  <si>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</si>
  <si>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</si>
  <si>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</si>
  <si>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</si>
  <si>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</si>
  <si>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</si>
  <si>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</si>
  <si>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</si>
  <si>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</si>
  <si>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</si>
  <si>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</si>
  <si>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</si>
  <si>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</si>
  <si>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</si>
  <si>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</si>
  <si>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</si>
  <si>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</si>
  <si>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</si>
  <si>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</si>
  <si>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</si>
  <si>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</si>
  <si>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</si>
  <si>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</si>
  <si>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</si>
  <si>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</si>
  <si>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</si>
  <si>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</si>
  <si>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</si>
  <si>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</si>
  <si>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</si>
  <si>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</si>
  <si>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</si>
  <si>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</si>
  <si>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</si>
  <si>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</si>
  <si>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</si>
  <si>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</si>
  <si>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</si>
  <si>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</si>
  <si>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</si>
  <si>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</si>
  <si>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</si>
  <si>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</si>
  <si>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</si>
  <si>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</si>
  <si>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</si>
  <si>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</si>
  <si>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</si>
  <si>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</si>
  <si>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</si>
  <si>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</si>
  <si>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</si>
  <si>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</si>
  <si>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</si>
  <si>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</si>
  <si>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</si>
  <si>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</si>
  <si>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</si>
  <si>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</si>
  <si>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</si>
  <si>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</si>
  <si>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</si>
  <si>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</si>
  <si>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</si>
  <si>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</si>
  <si>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</si>
  <si>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</si>
  <si>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</si>
  <si>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</si>
  <si>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</si>
  <si>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</si>
  <si>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</si>
  <si>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</si>
  <si>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</si>
  <si>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</si>
  <si>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</si>
  <si>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</si>
  <si>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</si>
  <si>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</si>
  <si>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</si>
  <si>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</si>
  <si>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</si>
  <si>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</si>
  <si>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</si>
  <si>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</si>
  <si>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</si>
  <si>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</si>
  <si>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</si>
  <si>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</si>
  <si>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</si>
  <si>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</si>
  <si>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</si>
  <si>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</si>
  <si>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</si>
  <si>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</si>
  <si>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</si>
  <si>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</si>
  <si>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</si>
  <si>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</si>
  <si>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</si>
  <si>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</si>
  <si>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</si>
  <si>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</si>
  <si>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</si>
  <si>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</si>
  <si>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</si>
  <si>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</si>
  <si>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</si>
  <si>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</si>
  <si>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</si>
  <si>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</si>
  <si>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</si>
  <si>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</si>
  <si>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</si>
  <si>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</si>
  <si>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</si>
  <si>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</si>
  <si>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</si>
  <si>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</si>
  <si>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</si>
  <si>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</si>
  <si>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</si>
  <si>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</si>
  <si>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</si>
  <si>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</si>
  <si>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</si>
  <si>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</si>
  <si>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</si>
  <si>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</si>
  <si>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</si>
  <si>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</si>
  <si>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</si>
  <si>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</si>
  <si>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</si>
  <si>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</si>
  <si>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</si>
  <si>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</si>
  <si>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</si>
  <si>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</si>
  <si>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</si>
  <si>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</si>
  <si>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</si>
  <si>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</si>
  <si>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</si>
  <si>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</si>
  <si>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</si>
  <si>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</si>
  <si>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</si>
  <si>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</si>
  <si>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</si>
  <si>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</si>
  <si>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</si>
  <si>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</si>
  <si>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</si>
  <si>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</si>
  <si>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</si>
  <si>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</si>
  <si>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</si>
  <si>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</si>
  <si>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</si>
  <si>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</si>
  <si>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</si>
  <si>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</si>
  <si>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</si>
  <si>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</si>
  <si>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</si>
  <si>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</si>
  <si>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</si>
  <si>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</si>
  <si>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</si>
  <si>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</si>
  <si>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</si>
  <si>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</si>
  <si>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</si>
  <si>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</si>
  <si>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</si>
  <si>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</si>
  <si>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</si>
  <si>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</si>
  <si>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</si>
  <si>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</si>
  <si>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</si>
  <si>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</si>
  <si>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</si>
  <si>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</si>
  <si>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</si>
  <si>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</si>
  <si>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</si>
  <si>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</si>
  <si>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</si>
  <si>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</si>
  <si>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</si>
  <si>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</si>
  <si>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</si>
  <si>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</si>
  <si>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</si>
  <si>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</si>
  <si>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</si>
  <si>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</si>
  <si>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</si>
  <si>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</si>
  <si>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</si>
  <si>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</si>
  <si>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</si>
  <si>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</si>
  <si>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</si>
  <si>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</si>
  <si>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</si>
  <si>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</si>
  <si>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</si>
  <si>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</si>
  <si>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</si>
  <si>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</si>
  <si>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</si>
  <si>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</si>
  <si>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</si>
  <si>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</si>
  <si>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</si>
  <si>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</si>
  <si>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</si>
  <si>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</si>
  <si>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</si>
  <si>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</si>
  <si>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</si>
  <si>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</si>
  <si>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</si>
  <si>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</si>
  <si>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</si>
  <si>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</si>
  <si>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</si>
  <si>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</si>
  <si>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</si>
  <si>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</si>
  <si>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</si>
  <si>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</si>
  <si>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</si>
  <si>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</si>
  <si>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</si>
  <si>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</si>
  <si>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</si>
  <si>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</si>
  <si>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</si>
  <si>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</si>
  <si>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</si>
  <si>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</si>
  <si>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</si>
  <si>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</si>
  <si>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</si>
  <si>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</si>
  <si>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</si>
  <si>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</si>
  <si>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</si>
  <si>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</si>
  <si>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</si>
  <si>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</si>
  <si>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</si>
  <si>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</si>
  <si>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</si>
  <si>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</si>
  <si>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</si>
  <si>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</si>
  <si>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</si>
  <si>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</si>
  <si>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</si>
  <si>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</si>
  <si>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</si>
  <si>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</si>
  <si>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</si>
  <si>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</si>
  <si>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</si>
  <si>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</si>
  <si>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</si>
  <si>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</si>
  <si>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</si>
  <si>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</si>
  <si>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</si>
  <si>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</si>
  <si>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</si>
  <si>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</si>
  <si>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</si>
  <si>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</si>
  <si>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</si>
  <si>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</si>
  <si>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</si>
  <si>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</si>
  <si>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</si>
  <si>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</si>
  <si>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</si>
  <si>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</si>
  <si>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</si>
  <si>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</si>
  <si>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</si>
  <si>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</si>
  <si>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</si>
  <si>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</si>
  <si>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</si>
  <si>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</si>
  <si>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</si>
  <si>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</si>
  <si>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</si>
  <si>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</si>
  <si>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</si>
  <si>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</si>
  <si>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</si>
  <si>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</si>
  <si>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</si>
  <si>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</si>
  <si>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</si>
  <si>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</si>
  <si>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</si>
  <si>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</si>
  <si>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</si>
  <si>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</si>
  <si>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</si>
  <si>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</si>
  <si>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</si>
  <si>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</si>
  <si>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</si>
  <si>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</si>
  <si>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</si>
  <si>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</si>
  <si>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</si>
  <si>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</si>
  <si>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</si>
  <si>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</si>
  <si>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</si>
  <si>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</si>
  <si>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</si>
  <si>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</si>
  <si>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</si>
  <si>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</si>
  <si>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</si>
  <si>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</si>
  <si>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</si>
  <si>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</si>
  <si>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</si>
  <si>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</si>
  <si>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</si>
  <si>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</si>
  <si>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</si>
  <si>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</si>
  <si>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</si>
  <si>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</si>
  <si>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</si>
  <si>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</si>
  <si>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</si>
  <si>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</si>
  <si>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</si>
  <si>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</si>
  <si>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</si>
  <si>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</si>
  <si>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</si>
  <si>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</si>
  <si>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</si>
  <si>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</si>
  <si>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</si>
  <si>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</si>
  <si>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</si>
  <si>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</si>
  <si>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</si>
  <si>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</si>
  <si>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</si>
  <si>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</si>
  <si>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</si>
  <si>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</si>
  <si>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</si>
  <si>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</si>
  <si>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</si>
  <si>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</si>
  <si>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</si>
  <si>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</si>
  <si>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</si>
  <si>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</si>
  <si>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</si>
  <si>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</si>
  <si>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</si>
  <si>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</si>
  <si>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</si>
  <si>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</si>
  <si>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</si>
  <si>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</si>
  <si>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</si>
  <si>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</si>
  <si>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</si>
  <si>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</si>
  <si>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</si>
  <si>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</si>
  <si>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</si>
  <si>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</si>
  <si>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</si>
  <si>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</si>
  <si>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</si>
  <si>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</si>
  <si>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</si>
  <si>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</si>
  <si>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</si>
  <si>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</si>
  <si>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</si>
  <si>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</si>
  <si>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</si>
  <si>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</si>
  <si>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</si>
  <si>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</si>
  <si>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</si>
  <si>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</si>
  <si>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</si>
  <si>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</si>
  <si>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</si>
  <si>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</si>
  <si>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</si>
  <si>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</si>
  <si>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</si>
  <si>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</si>
  <si>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</si>
  <si>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</si>
  <si>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</si>
  <si>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</si>
  <si>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</si>
  <si>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</si>
  <si>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</si>
  <si>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</si>
  <si>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</si>
  <si>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</si>
  <si>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</si>
  <si>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</si>
  <si>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</si>
  <si>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</si>
  <si>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</si>
  <si>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</si>
  <si>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</si>
  <si>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</si>
  <si>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</si>
  <si>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</si>
  <si>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</si>
  <si>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</si>
  <si>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</si>
  <si>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</si>
  <si>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</si>
  <si>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</si>
  <si>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</si>
  <si>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</si>
  <si>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</si>
  <si>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</si>
  <si>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</si>
  <si>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</si>
  <si>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</si>
  <si>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</si>
  <si>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</si>
  <si>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</si>
  <si>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</si>
  <si>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</si>
  <si>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</si>
  <si>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</si>
  <si>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</si>
  <si>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</si>
  <si>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</si>
  <si>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</si>
  <si>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</si>
  <si>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</si>
  <si>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</si>
  <si>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</si>
  <si>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</si>
  <si>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</si>
  <si>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</si>
  <si>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</si>
  <si>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</si>
  <si>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</si>
  <si>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</si>
  <si>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</si>
  <si>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</si>
  <si>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</si>
  <si>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</si>
  <si>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</si>
  <si>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</si>
  <si>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</si>
  <si>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</si>
  <si>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</si>
  <si>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</si>
  <si>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</si>
  <si>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</si>
  <si>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</si>
  <si>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</si>
  <si>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</si>
  <si>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</si>
  <si>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</si>
  <si>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</si>
  <si>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</si>
  <si>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</si>
  <si>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</si>
  <si>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</si>
  <si>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</si>
  <si>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</si>
  <si>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</si>
  <si>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</si>
  <si>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</si>
  <si>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</si>
  <si>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</si>
  <si>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</si>
  <si>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</si>
  <si>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</si>
  <si>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</si>
  <si>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</si>
  <si>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</si>
  <si>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</si>
  <si>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</si>
  <si>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</si>
  <si>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</si>
  <si>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</si>
  <si>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</si>
  <si>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</si>
  <si>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</si>
  <si>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</si>
  <si>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</si>
  <si>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</si>
  <si>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</si>
  <si>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</si>
  <si>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</si>
  <si>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</si>
  <si>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</si>
  <si>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</si>
  <si>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</si>
  <si>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</si>
  <si>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</si>
  <si>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</si>
  <si>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</si>
  <si>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</si>
  <si>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</si>
  <si>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</si>
  <si>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</si>
  <si>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</si>
  <si>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</si>
  <si>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</si>
  <si>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</si>
  <si>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</si>
  <si>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</si>
  <si>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</si>
  <si>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</si>
  <si>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</si>
  <si>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</si>
  <si>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</si>
  <si>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</si>
  <si>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</si>
  <si>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</si>
  <si>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</si>
  <si>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</si>
  <si>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</si>
  <si>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</si>
  <si>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</si>
  <si>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</si>
  <si>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</si>
  <si>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</si>
  <si>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</si>
  <si>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</si>
  <si>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</si>
  <si>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</si>
  <si>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</si>
  <si>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</si>
  <si>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</si>
  <si>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</si>
  <si>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</si>
  <si>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</si>
  <si>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</si>
  <si>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</si>
  <si>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</si>
  <si>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</si>
  <si>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</si>
  <si>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</si>
  <si>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</si>
  <si>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</si>
  <si>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</si>
  <si>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</si>
  <si>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</si>
  <si>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</si>
  <si>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</si>
  <si>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</si>
  <si>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</si>
  <si>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</si>
  <si>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</si>
  <si>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</si>
  <si>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</si>
  <si>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</si>
  <si>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</si>
  <si>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</si>
  <si>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</si>
  <si>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</si>
  <si>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</si>
  <si>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</si>
  <si>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</si>
  <si>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</si>
  <si>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</si>
  <si>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</si>
  <si>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</si>
  <si>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</si>
  <si>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</si>
  <si>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</si>
  <si>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</si>
  <si>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</si>
  <si>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</si>
  <si>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</si>
  <si>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</si>
  <si>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</si>
  <si>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</si>
  <si>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</si>
  <si>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</si>
  <si>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</si>
  <si>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</si>
  <si>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</si>
  <si>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</si>
  <si>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</si>
  <si>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</si>
  <si>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</si>
  <si>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</si>
  <si>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</si>
  <si>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</si>
  <si>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</si>
  <si>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</si>
  <si>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</si>
  <si>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</si>
  <si>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</si>
  <si>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</si>
  <si>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</si>
  <si>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</si>
  <si>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</si>
  <si>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</si>
  <si>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</si>
  <si>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</si>
  <si>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</si>
  <si>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</si>
  <si>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</si>
  <si>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</si>
  <si>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</si>
  <si>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</si>
  <si>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</si>
  <si>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</si>
  <si>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</si>
  <si>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</si>
  <si>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</si>
  <si>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</si>
  <si>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</si>
  <si>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</si>
  <si>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</si>
  <si>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</si>
  <si>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</si>
  <si>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</si>
  <si>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</si>
  <si>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</si>
  <si>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</si>
  <si>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</si>
  <si>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</si>
  <si>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</si>
  <si>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</si>
  <si>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</si>
  <si>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</si>
  <si>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</si>
  <si>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</si>
  <si>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</si>
  <si>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</si>
  <si>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</si>
  <si>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</si>
  <si>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</si>
  <si>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</si>
  <si>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</si>
  <si>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</si>
  <si>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</si>
  <si>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</si>
  <si>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</si>
  <si>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</si>
  <si>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</si>
  <si>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</si>
  <si>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</si>
  <si>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</si>
  <si>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</si>
  <si>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</si>
  <si>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</si>
  <si>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</si>
  <si>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</si>
  <si>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</si>
  <si>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</si>
  <si>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</si>
  <si>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</si>
  <si>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</si>
  <si>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</si>
  <si>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</si>
  <si>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</si>
  <si>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</si>
  <si>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</si>
  <si>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</si>
  <si>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</si>
  <si>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</si>
  <si>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</si>
  <si>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</si>
  <si>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</si>
  <si>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</si>
  <si>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</si>
  <si>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</si>
  <si>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</si>
  <si>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</si>
  <si>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</si>
  <si>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</si>
  <si>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</si>
  <si>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</si>
  <si>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</si>
  <si>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</si>
  <si>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</si>
  <si>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</si>
  <si>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</si>
  <si>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</si>
  <si>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</si>
  <si>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</si>
  <si>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</si>
  <si>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</si>
  <si>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</si>
  <si>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</si>
  <si>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</si>
  <si>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</si>
  <si>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</si>
  <si>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</si>
  <si>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</si>
  <si>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</si>
  <si>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</si>
  <si>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</si>
  <si>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</si>
  <si>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</si>
  <si>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</si>
  <si>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</si>
  <si>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</si>
  <si>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</si>
  <si>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</si>
  <si>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</si>
  <si>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</si>
  <si>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</si>
  <si>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</si>
  <si>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</si>
  <si>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</si>
  <si>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</si>
  <si>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</si>
  <si>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</si>
  <si>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</si>
  <si>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</si>
  <si>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</si>
  <si>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</si>
  <si>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</si>
  <si>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</si>
  <si>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</si>
  <si>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</si>
  <si>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</si>
  <si>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</si>
  <si>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</si>
  <si>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</si>
  <si>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</si>
  <si>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</si>
  <si>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</si>
  <si>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</si>
  <si>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</si>
  <si>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</si>
  <si>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</si>
  <si>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</si>
  <si>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</si>
  <si>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</si>
  <si>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</si>
  <si>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</si>
  <si>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</si>
  <si>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</si>
  <si>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</si>
  <si>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</si>
  <si>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</si>
  <si>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</si>
  <si>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</si>
  <si>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</si>
  <si>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</si>
  <si>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</si>
  <si>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</si>
  <si>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</si>
  <si>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</si>
  <si>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</si>
  <si>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</si>
  <si>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</si>
  <si>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</si>
  <si>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</si>
  <si>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</si>
  <si>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</si>
  <si>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</si>
  <si>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</si>
  <si>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</si>
  <si>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</si>
  <si>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</si>
  <si>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</si>
  <si>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</si>
  <si>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</si>
  <si>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</si>
  <si>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</si>
  <si>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</si>
  <si>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</si>
  <si>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</si>
  <si>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</si>
  <si>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</si>
  <si>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</si>
  <si>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</si>
  <si>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</si>
  <si>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</si>
  <si>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</si>
  <si>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</si>
  <si>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</si>
  <si>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</si>
  <si>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</si>
  <si>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</si>
  <si>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</si>
  <si>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</si>
  <si>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</si>
  <si>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</si>
  <si>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</si>
  <si>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</si>
  <si>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</si>
  <si>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</si>
  <si>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</si>
  <si>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</si>
  <si>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</si>
  <si>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</si>
  <si>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</si>
  <si>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</si>
  <si>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</si>
  <si>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</si>
  <si>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</si>
  <si>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</si>
  <si>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</si>
  <si>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</si>
  <si>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</si>
  <si>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</si>
  <si>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</si>
  <si>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</si>
  <si>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</si>
  <si>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</si>
  <si>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</si>
  <si>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</si>
  <si>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</si>
  <si>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</si>
  <si>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</si>
  <si>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</si>
  <si>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</si>
  <si>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</si>
  <si>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</si>
  <si>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</si>
  <si>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</si>
  <si>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</si>
  <si>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</si>
  <si>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</si>
  <si>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</si>
  <si>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</si>
  <si>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</si>
  <si>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</si>
  <si>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</si>
  <si>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</si>
  <si>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</si>
  <si>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</si>
  <si>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</si>
  <si>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</si>
  <si>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</si>
  <si>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</si>
  <si>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</si>
  <si>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</si>
  <si>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</si>
  <si>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</si>
  <si>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</si>
  <si>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</si>
  <si>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</si>
  <si>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</si>
  <si>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</si>
  <si>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</si>
  <si>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</si>
  <si>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</si>
  <si>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</si>
  <si>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</si>
  <si>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</si>
  <si>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</si>
  <si>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</si>
  <si>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</si>
  <si>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</si>
  <si>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</si>
  <si>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</si>
  <si>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</si>
  <si>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</si>
  <si>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</si>
  <si>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</si>
  <si>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</si>
  <si>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</si>
  <si>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</si>
  <si>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</si>
  <si>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</si>
  <si>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</si>
  <si>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</si>
  <si>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</si>
  <si>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</si>
  <si>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</si>
  <si>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</si>
  <si>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</si>
  <si>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</si>
  <si>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</si>
  <si>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</si>
  <si>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</si>
  <si>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</si>
  <si>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</si>
  <si>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</si>
  <si>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</si>
  <si>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</si>
  <si>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</si>
  <si>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</si>
  <si>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</si>
  <si>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</si>
  <si>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</si>
  <si>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</si>
  <si>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</si>
  <si>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</si>
  <si>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</si>
  <si>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</si>
  <si>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</si>
  <si>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</si>
  <si>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</si>
  <si>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</si>
  <si>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</si>
  <si>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</si>
  <si>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</si>
  <si>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</si>
  <si>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</si>
  <si>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</si>
  <si>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</si>
  <si>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</si>
  <si>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</si>
  <si>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</si>
  <si>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</si>
  <si>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</si>
  <si>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</si>
  <si>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</si>
  <si>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</si>
  <si>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</si>
  <si>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</si>
  <si>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</si>
  <si>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</si>
  <si>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</si>
  <si>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</si>
  <si>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</si>
  <si>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</si>
  <si>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</si>
  <si>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</si>
  <si>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</si>
  <si>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</si>
  <si>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</si>
  <si>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</si>
  <si>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</si>
  <si>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</si>
  <si>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</si>
  <si>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</si>
  <si>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</si>
  <si>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</si>
  <si>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</si>
  <si>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</si>
  <si>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</si>
  <si>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</si>
  <si>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</si>
  <si>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</si>
  <si>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</si>
  <si>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</si>
  <si>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</si>
  <si>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</si>
  <si>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</si>
  <si>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</si>
  <si>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</si>
  <si>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</si>
  <si>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</si>
  <si>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</si>
  <si>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</si>
  <si>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</si>
  <si>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</si>
  <si>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</si>
  <si>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</si>
  <si>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</si>
  <si>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</si>
  <si>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</si>
  <si>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</si>
  <si>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</si>
  <si>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</si>
  <si>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</si>
  <si>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</si>
  <si>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</si>
  <si>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</si>
  <si>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</si>
  <si>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</si>
  <si>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</si>
  <si>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</si>
  <si>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</si>
  <si>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</si>
  <si>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</si>
  <si>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</si>
  <si>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</si>
  <si>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</si>
  <si>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</si>
  <si>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</si>
  <si>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</si>
  <si>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</si>
  <si>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</si>
  <si>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</si>
  <si>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</si>
  <si>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</si>
  <si>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</si>
  <si>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</si>
  <si>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</si>
  <si>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</si>
  <si>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</si>
  <si>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</si>
  <si>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</si>
  <si>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</si>
  <si>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</si>
  <si>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</si>
  <si>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</si>
  <si>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</si>
  <si>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</si>
  <si>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</si>
  <si>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</si>
  <si>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</si>
  <si>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</si>
  <si>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</si>
  <si>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</si>
  <si>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</si>
  <si>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</si>
  <si>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</si>
  <si>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</si>
  <si>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</si>
  <si>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</si>
  <si>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</si>
  <si>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</si>
  <si>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</si>
  <si>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</si>
  <si>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</si>
  <si>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</si>
  <si>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</si>
  <si>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</si>
  <si>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</si>
  <si>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</si>
  <si>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</si>
  <si>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</si>
  <si>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</si>
  <si>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</si>
  <si>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</si>
  <si>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</si>
  <si>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</si>
  <si>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</si>
  <si>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</si>
  <si>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</si>
  <si>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</si>
  <si>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</si>
  <si>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</si>
  <si>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</si>
  <si>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</si>
  <si>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</si>
  <si>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</si>
  <si>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</si>
  <si>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</si>
  <si>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</si>
  <si>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</si>
  <si>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</si>
  <si>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</si>
  <si>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</si>
  <si>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</si>
  <si>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</si>
  <si>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</si>
  <si>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</si>
  <si>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</si>
  <si>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</si>
  <si>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</si>
  <si>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</si>
  <si>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</si>
  <si>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</si>
  <si>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</si>
  <si>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</si>
  <si>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</si>
  <si>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</si>
  <si>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</si>
  <si>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</si>
  <si>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</si>
  <si>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</si>
  <si>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</si>
  <si>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</si>
  <si>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</si>
  <si>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</si>
  <si>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</si>
  <si>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</si>
  <si>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</si>
  <si>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</si>
  <si>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</si>
  <si>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</si>
  <si>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</si>
  <si>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</si>
  <si>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</si>
  <si>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</si>
  <si>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</si>
  <si>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</si>
  <si>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</si>
  <si>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</si>
  <si>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</si>
  <si>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</si>
  <si>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</si>
  <si>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</si>
  <si>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</si>
  <si>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</si>
  <si>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</si>
  <si>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</si>
  <si>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</si>
  <si>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</si>
  <si>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</si>
  <si>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</si>
  <si>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</si>
  <si>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</si>
  <si>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</si>
  <si>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</si>
  <si>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</si>
  <si>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</si>
  <si>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</si>
  <si>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</si>
  <si>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</si>
  <si>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</si>
  <si>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</si>
  <si>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</si>
  <si>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</si>
  <si>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</si>
  <si>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</si>
  <si>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</si>
  <si>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</si>
  <si>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</si>
  <si>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</si>
  <si>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</si>
  <si>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</si>
  <si>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</si>
  <si>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</si>
  <si>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</si>
  <si>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</si>
  <si>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</si>
  <si>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</si>
  <si>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</si>
  <si>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</si>
  <si>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</si>
  <si>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</si>
  <si>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</si>
  <si>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</si>
  <si>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</si>
  <si>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</si>
  <si>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</si>
  <si>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</si>
  <si>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</si>
  <si>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</si>
  <si>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</si>
  <si>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</si>
  <si>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</si>
  <si>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</si>
  <si>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</si>
  <si>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</si>
  <si>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</si>
  <si>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</si>
  <si>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</si>
  <si>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</si>
  <si>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</si>
  <si>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</si>
  <si>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</si>
  <si>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</si>
  <si>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</si>
  <si>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</si>
  <si>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</si>
  <si>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</si>
  <si>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</si>
  <si>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</si>
  <si>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</si>
  <si>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</si>
  <si>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</si>
  <si>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</si>
  <si>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</si>
  <si>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</si>
  <si>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</si>
  <si>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</si>
  <si>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</si>
  <si>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</si>
  <si>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</si>
  <si>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</si>
  <si>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</si>
  <si>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</si>
  <si>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</si>
  <si>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</si>
  <si>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</si>
  <si>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</si>
  <si>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</si>
  <si>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</si>
  <si>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</si>
  <si>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</si>
  <si>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</si>
  <si>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</si>
  <si>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</si>
  <si>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</si>
  <si>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</si>
  <si>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</si>
  <si>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</si>
  <si>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</si>
  <si>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</si>
  <si>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</si>
  <si>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</si>
  <si>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</si>
  <si>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</si>
  <si>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</si>
  <si>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</si>
  <si>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</si>
  <si>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</si>
  <si>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</si>
  <si>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</si>
  <si>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</si>
  <si>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</si>
  <si>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</si>
  <si>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</si>
  <si>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</si>
  <si>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</si>
  <si>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</si>
  <si>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</si>
  <si>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</si>
  <si>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</si>
  <si>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</si>
  <si>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</si>
  <si>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</si>
  <si>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</si>
  <si>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</si>
  <si>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</si>
  <si>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</si>
  <si>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</si>
  <si>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</si>
  <si>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</si>
  <si>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</si>
  <si>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</si>
  <si>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</si>
  <si>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</si>
  <si>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</si>
  <si>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</si>
  <si>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</si>
  <si>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</si>
  <si>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</si>
  <si>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</si>
  <si>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</si>
  <si>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</si>
  <si>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</si>
  <si>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</si>
  <si>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</si>
  <si>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</si>
  <si>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</si>
  <si>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</si>
  <si>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</si>
  <si>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</si>
  <si>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</si>
  <si>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</si>
  <si>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</si>
  <si>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</si>
  <si>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</si>
  <si>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</si>
  <si>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</si>
  <si>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</si>
  <si>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</si>
  <si>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</si>
  <si>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</si>
  <si>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</si>
  <si>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</si>
  <si>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</si>
  <si>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</si>
  <si>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</si>
  <si>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</si>
  <si>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</si>
  <si>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</si>
  <si>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</si>
  <si>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</si>
  <si>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</si>
  <si>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</si>
  <si>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</si>
  <si>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</si>
  <si>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</si>
  <si>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</si>
  <si>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</si>
  <si>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</si>
  <si>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</si>
  <si>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</si>
  <si>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</si>
  <si>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</si>
  <si>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</si>
  <si>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</si>
  <si>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</si>
  <si>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</si>
  <si>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</si>
  <si>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</si>
  <si>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</si>
  <si>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</si>
  <si>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</si>
  <si>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</si>
  <si>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</si>
  <si>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</si>
  <si>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</si>
  <si>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</si>
  <si>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</si>
  <si>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</si>
  <si>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</si>
  <si>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</si>
  <si>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</si>
  <si>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</si>
  <si>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</si>
  <si>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</si>
  <si>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</si>
  <si>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</si>
  <si>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</si>
  <si>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</si>
  <si>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</si>
  <si>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</si>
  <si>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</si>
  <si>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</si>
  <si>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</si>
  <si>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</si>
  <si>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</si>
  <si>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</si>
  <si>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</si>
  <si>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</si>
  <si>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</si>
  <si>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</si>
  <si>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</si>
  <si>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</si>
  <si>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</si>
  <si>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</si>
  <si>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</si>
  <si>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</si>
  <si>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</si>
  <si>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</si>
  <si>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</si>
  <si>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</si>
  <si>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</si>
  <si>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</si>
  <si>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</si>
  <si>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</si>
  <si>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</si>
  <si>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</si>
  <si>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</si>
  <si>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</si>
  <si>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</si>
  <si>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</si>
  <si>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</si>
  <si>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</si>
  <si>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</si>
  <si>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</si>
  <si>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</si>
  <si>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</si>
  <si>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</si>
  <si>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</si>
  <si>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</si>
  <si>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</si>
  <si>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</si>
  <si>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</si>
  <si>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</si>
  <si>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</si>
  <si>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</si>
  <si>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</si>
  <si>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</si>
  <si>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</si>
  <si>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</si>
  <si>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</si>
  <si>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</si>
  <si>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</si>
  <si>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</si>
  <si>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</si>
  <si>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</si>
  <si>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</si>
  <si>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</si>
  <si>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</si>
  <si>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</si>
  <si>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</si>
  <si>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</si>
  <si>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</si>
  <si>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</si>
  <si>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</si>
  <si>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</si>
  <si>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</si>
  <si>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</si>
  <si>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</si>
  <si>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</si>
  <si>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</si>
  <si>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</si>
  <si>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</si>
  <si>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</si>
  <si>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</si>
  <si>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</si>
  <si>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</si>
  <si>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</si>
  <si>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</si>
  <si>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</si>
  <si>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</si>
  <si>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</si>
  <si>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</si>
  <si>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</si>
  <si>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</si>
  <si>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</si>
  <si>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</si>
  <si>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</si>
  <si>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</si>
  <si>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</si>
  <si>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</si>
  <si>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</si>
  <si>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</si>
  <si>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</si>
  <si>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</si>
  <si>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</si>
  <si>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</si>
  <si>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</si>
  <si>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</si>
  <si>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</si>
  <si>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</si>
  <si>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</si>
  <si>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</si>
  <si>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</si>
  <si>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</si>
  <si>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</si>
  <si>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</si>
  <si>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</si>
  <si>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</si>
  <si>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</si>
  <si>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</si>
  <si>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</si>
  <si>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</si>
  <si>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</si>
  <si>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</si>
  <si>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</si>
  <si>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</si>
  <si>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</si>
  <si>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</si>
  <si>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</si>
  <si>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</si>
  <si>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</si>
  <si>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</si>
  <si>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</si>
  <si>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</si>
  <si>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</si>
  <si>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</si>
  <si>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</si>
  <si>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</si>
  <si>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</si>
  <si>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</si>
  <si>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</si>
  <si>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</si>
  <si>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</si>
  <si>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</si>
  <si>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</si>
  <si>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</si>
  <si>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</si>
  <si>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</si>
  <si>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</si>
  <si>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</si>
  <si>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</si>
  <si>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</si>
  <si>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</si>
  <si>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</si>
  <si>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</si>
  <si>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</si>
  <si>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</si>
  <si>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</si>
  <si>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</si>
  <si>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</si>
  <si>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</si>
  <si>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</si>
  <si>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</si>
  <si>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</si>
  <si>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</si>
  <si>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</si>
  <si>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</si>
  <si>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</si>
  <si>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</si>
  <si>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</si>
  <si>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</si>
  <si>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</si>
  <si>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</si>
  <si>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</si>
  <si>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</si>
  <si>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</si>
  <si>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</si>
  <si>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</si>
  <si>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</si>
  <si>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</si>
  <si>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</si>
  <si>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</si>
  <si>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</si>
  <si>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</si>
  <si>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</si>
  <si>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</si>
  <si>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</si>
  <si>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</si>
  <si>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</si>
  <si>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</si>
  <si>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</si>
  <si>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</si>
  <si>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</si>
  <si>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</si>
  <si>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</si>
  <si>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</si>
  <si>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</si>
  <si>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</si>
  <si>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</si>
  <si>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</si>
  <si>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</si>
  <si>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</si>
  <si>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</si>
  <si>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</si>
  <si>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</si>
  <si>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</si>
  <si>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</si>
  <si>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</si>
  <si>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</si>
  <si>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</si>
  <si>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</si>
  <si>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</si>
  <si>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</si>
  <si>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</si>
  <si>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</si>
  <si>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</si>
  <si>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</si>
  <si>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</si>
  <si>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</si>
  <si>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</si>
  <si>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</si>
  <si>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</si>
  <si>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</si>
  <si>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</si>
  <si>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</si>
  <si>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</si>
  <si>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</si>
  <si>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</si>
  <si>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</si>
  <si>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</si>
  <si>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</si>
  <si>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</si>
  <si>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</si>
  <si>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</si>
  <si>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</si>
  <si>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</si>
  <si>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</si>
  <si>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</si>
  <si>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</si>
  <si>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</si>
  <si>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</si>
  <si>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</si>
  <si>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</si>
  <si>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</si>
  <si>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</si>
  <si>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</si>
  <si>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</si>
  <si>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</si>
  <si>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</si>
  <si>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</si>
  <si>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</si>
  <si>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</si>
  <si>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</si>
  <si>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</si>
  <si>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</si>
  <si>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</si>
  <si>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</si>
  <si>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</si>
  <si>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</si>
  <si>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</si>
  <si>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</si>
  <si>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</si>
  <si>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</si>
  <si>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</si>
  <si>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</si>
  <si>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</si>
  <si>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</si>
  <si>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</si>
  <si>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</si>
  <si>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</si>
  <si>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</si>
  <si>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</si>
  <si>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</si>
  <si>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</si>
  <si>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</si>
  <si>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</si>
  <si>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</si>
  <si>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</si>
  <si>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</si>
  <si>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</si>
  <si>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</si>
  <si>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</si>
  <si>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</si>
  <si>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</si>
  <si>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</si>
  <si>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</si>
  <si>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</si>
  <si>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</si>
  <si>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</si>
  <si>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</si>
  <si>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</si>
  <si>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</si>
  <si>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</si>
  <si>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</si>
  <si>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</si>
  <si>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</si>
  <si>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</si>
  <si>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</si>
  <si>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</si>
  <si>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</si>
  <si>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</si>
  <si>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</si>
  <si>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</si>
  <si>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</si>
  <si>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</si>
  <si>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</si>
  <si>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</si>
  <si>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</si>
  <si>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</si>
  <si>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</si>
  <si>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</si>
  <si>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</si>
  <si>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</si>
  <si>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</si>
  <si>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</si>
  <si>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</si>
  <si>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</si>
  <si>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</si>
  <si>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</si>
  <si>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</si>
  <si>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</si>
  <si>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</si>
  <si>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</si>
  <si>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</si>
  <si>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</si>
  <si>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</si>
  <si>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</si>
  <si>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</si>
  <si>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</si>
  <si>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</si>
  <si>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</si>
  <si>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</si>
  <si>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</si>
  <si>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</si>
  <si>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</si>
  <si>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</si>
  <si>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</si>
  <si>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</si>
  <si>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</si>
  <si>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</si>
  <si>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</si>
  <si>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</si>
  <si>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</si>
  <si>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</si>
  <si>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</si>
  <si>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</si>
  <si>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</si>
  <si>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</si>
  <si>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</si>
  <si>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</si>
  <si>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</si>
  <si>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</si>
  <si>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</si>
  <si>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</si>
  <si>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</si>
  <si>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</si>
  <si>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</si>
  <si>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</si>
  <si>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</si>
  <si>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</si>
  <si>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</si>
  <si>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</si>
  <si>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</si>
  <si>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</si>
  <si>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</si>
  <si>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</si>
  <si>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</si>
  <si>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</si>
  <si>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</si>
  <si>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</si>
  <si>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</si>
  <si>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</si>
  <si>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</si>
  <si>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</si>
  <si>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</si>
  <si>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</si>
  <si>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</si>
  <si>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</si>
  <si>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</si>
  <si>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</si>
  <si>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</si>
  <si>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</si>
  <si>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</si>
  <si>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</si>
  <si>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</si>
  <si>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</si>
  <si>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</si>
  <si>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</si>
  <si>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</si>
  <si>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</si>
  <si>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</si>
  <si>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</si>
  <si>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</si>
  <si>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</si>
  <si>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</si>
  <si>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</si>
  <si>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</si>
  <si>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</si>
  <si>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</si>
  <si>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</si>
  <si>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</si>
  <si>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</si>
  <si>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</si>
  <si>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</si>
  <si>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</si>
  <si>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</si>
  <si>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</si>
  <si>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</si>
  <si>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</si>
  <si>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</si>
  <si>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</si>
  <si>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</si>
  <si>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</si>
  <si>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</si>
  <si>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</si>
  <si>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</si>
  <si>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</si>
  <si>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</si>
  <si>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</si>
  <si>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</si>
  <si>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</si>
  <si>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</si>
  <si>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</si>
  <si>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</si>
  <si>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</si>
  <si>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</si>
  <si>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</si>
  <si>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</si>
  <si>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</si>
  <si>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</si>
  <si>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</si>
  <si>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</si>
  <si>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</si>
  <si>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</si>
  <si>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</si>
  <si>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</si>
  <si>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</si>
  <si>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</si>
  <si>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</si>
  <si>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</si>
  <si>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</si>
  <si>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</si>
  <si>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</si>
  <si>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</si>
  <si>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</si>
  <si>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</si>
  <si>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</si>
  <si>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</si>
  <si>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</si>
  <si>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</si>
  <si>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</si>
  <si>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</si>
  <si>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</si>
  <si>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</si>
  <si>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</si>
  <si>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</si>
  <si>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</si>
  <si>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</si>
  <si>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</si>
  <si>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</si>
  <si>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</si>
  <si>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</si>
  <si>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</si>
  <si>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</si>
  <si>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</si>
  <si>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</si>
  <si>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</si>
  <si>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</si>
  <si>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</si>
  <si>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</si>
  <si>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</si>
  <si>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</si>
  <si>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</si>
  <si>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</si>
  <si>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</si>
  <si>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</si>
  <si>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</si>
  <si>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</si>
  <si>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</si>
  <si>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</si>
  <si>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</si>
  <si>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</si>
  <si>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</si>
  <si>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</si>
  <si>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</si>
  <si>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</si>
  <si>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</si>
  <si>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</si>
  <si>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</si>
  <si>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</si>
  <si>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</si>
  <si>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</si>
  <si>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</si>
  <si>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</si>
  <si>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</si>
  <si>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</si>
  <si>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</si>
  <si>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</si>
  <si>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</si>
  <si>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</si>
  <si>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</si>
  <si>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</si>
  <si>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</si>
  <si>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</si>
  <si>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</si>
  <si>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</si>
  <si>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</si>
  <si>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</si>
  <si>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</si>
  <si>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</si>
  <si>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</si>
  <si>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</si>
  <si>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</si>
  <si>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</si>
  <si>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</si>
  <si>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</si>
  <si>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</si>
  <si>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</si>
  <si>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</si>
  <si>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</si>
  <si>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</si>
  <si>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</si>
  <si>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</si>
  <si>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</si>
  <si>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</si>
  <si>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</si>
  <si>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</si>
  <si>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</si>
  <si>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</si>
  <si>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</si>
  <si>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</si>
  <si>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</si>
  <si>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</si>
  <si>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</si>
  <si>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</si>
  <si>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</si>
  <si>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</si>
  <si>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</si>
  <si>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</si>
  <si>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</si>
  <si>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</si>
  <si>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</si>
  <si>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</si>
  <si>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</si>
  <si>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</si>
  <si>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</si>
  <si>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</si>
  <si>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</si>
  <si>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</si>
  <si>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</si>
  <si>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</si>
  <si>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</si>
  <si>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</si>
  <si>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</si>
  <si>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</si>
  <si>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</si>
  <si>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</si>
  <si>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</si>
  <si>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</si>
  <si>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</si>
  <si>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</si>
  <si>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</si>
  <si>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</si>
  <si>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</si>
  <si>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</si>
  <si>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</si>
  <si>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</si>
  <si>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</si>
  <si>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</si>
  <si>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</si>
  <si>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</si>
  <si>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</si>
  <si>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</si>
  <si>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</si>
  <si>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</si>
  <si>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</si>
  <si>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</si>
  <si>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</si>
  <si>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</si>
  <si>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</si>
  <si>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</si>
  <si>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</si>
  <si>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</si>
  <si>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</si>
  <si>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</si>
  <si>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</si>
  <si>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</si>
  <si>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</si>
  <si>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</si>
  <si>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</si>
  <si>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</si>
  <si>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</si>
  <si>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</si>
  <si>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</si>
  <si>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</si>
  <si>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</si>
  <si>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</si>
  <si>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</si>
  <si>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</si>
  <si>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</si>
  <si>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</si>
  <si>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</si>
  <si>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</si>
  <si>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</si>
  <si>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</si>
  <si>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</si>
  <si>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</si>
  <si>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</si>
  <si>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</si>
  <si>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</si>
  <si>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</si>
  <si>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</si>
  <si>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</si>
  <si>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</si>
  <si>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</si>
  <si>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</si>
  <si>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</si>
  <si>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</si>
  <si>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</si>
  <si>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</si>
  <si>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</si>
  <si>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</si>
  <si>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</si>
  <si>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</si>
  <si>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</si>
  <si>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</si>
  <si>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</si>
  <si>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</si>
  <si>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</si>
  <si>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</si>
  <si>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</si>
  <si>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</si>
  <si>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</si>
  <si>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</si>
  <si>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</si>
  <si>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</si>
  <si>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</si>
  <si>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</si>
  <si>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</si>
  <si>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</si>
  <si>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</si>
  <si>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</si>
  <si>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</si>
  <si>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</si>
  <si>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</si>
  <si>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</si>
  <si>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</si>
  <si>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</si>
  <si>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</si>
  <si>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</si>
  <si>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</si>
  <si>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</si>
  <si>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</si>
  <si>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</si>
  <si>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</si>
  <si>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</si>
  <si>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</si>
  <si>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</si>
  <si>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</si>
  <si>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</si>
  <si>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</si>
  <si>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</si>
  <si>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</si>
  <si>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</si>
  <si>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</si>
  <si>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</si>
  <si>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</si>
  <si>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</si>
  <si>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</si>
  <si>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</si>
  <si>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</si>
  <si>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</si>
  <si>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</si>
  <si>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</si>
  <si>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</si>
  <si>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</si>
  <si>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</si>
  <si>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</si>
  <si>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</si>
  <si>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</si>
  <si>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</si>
  <si>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</si>
  <si>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</si>
  <si>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</si>
  <si>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</si>
  <si>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</si>
  <si>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</si>
  <si>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</si>
  <si>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</si>
  <si>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</si>
  <si>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</si>
  <si>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</si>
  <si>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</si>
  <si>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</si>
  <si>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</si>
  <si>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</si>
  <si>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</si>
  <si>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</si>
  <si>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</si>
  <si>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</si>
  <si>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</si>
  <si>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</si>
  <si>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</si>
  <si>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</si>
  <si>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</si>
  <si>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</si>
  <si>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</si>
  <si>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</si>
  <si>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</si>
  <si>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</si>
  <si>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</si>
  <si>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</si>
  <si>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</si>
  <si>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</si>
  <si>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</si>
  <si>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</si>
  <si>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</si>
  <si>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</si>
  <si>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</si>
  <si>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</si>
  <si>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</si>
  <si>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</si>
  <si>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</si>
  <si>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</si>
  <si>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</si>
  <si>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</si>
  <si>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</si>
  <si>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</si>
  <si>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</si>
  <si>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</si>
  <si>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</si>
  <si>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</si>
  <si>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</si>
  <si>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</si>
  <si>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</si>
  <si>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</si>
  <si>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</si>
  <si>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</si>
  <si>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</si>
  <si>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</si>
  <si>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</si>
  <si>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</si>
  <si>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</si>
  <si>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</si>
  <si>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</si>
  <si>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</si>
  <si>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</si>
  <si>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</si>
  <si>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</si>
  <si>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</si>
  <si>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</si>
  <si>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</si>
  <si>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</si>
  <si>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</si>
  <si>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</si>
  <si>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</si>
  <si>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</si>
  <si>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</si>
  <si>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</si>
  <si>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</si>
  <si>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</si>
  <si>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</si>
  <si>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</si>
  <si>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</si>
  <si>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</si>
  <si>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</si>
  <si>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</si>
  <si>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</si>
  <si>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</si>
  <si>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</si>
  <si>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</si>
  <si>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</si>
  <si>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</si>
  <si>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</si>
  <si>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</si>
  <si>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</si>
  <si>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</si>
  <si>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</si>
  <si>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</si>
  <si>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</si>
  <si>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</si>
  <si>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</si>
  <si>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</si>
  <si>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</si>
  <si>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</si>
  <si>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</si>
  <si>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</si>
  <si>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</si>
  <si>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</si>
  <si>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</si>
  <si>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</si>
  <si>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</si>
  <si>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</si>
  <si>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</si>
  <si>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</si>
  <si>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</si>
  <si>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</si>
  <si>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</si>
  <si>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</si>
  <si>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</si>
  <si>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</si>
  <si>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</si>
  <si>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</si>
  <si>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</si>
  <si>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</si>
  <si>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</si>
  <si>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</si>
  <si>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</si>
  <si>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</si>
  <si>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</si>
  <si>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</si>
  <si>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</si>
  <si>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</si>
  <si>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</si>
  <si>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</si>
  <si>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</si>
  <si>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</si>
  <si>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</si>
  <si>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</si>
  <si>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</si>
  <si>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</si>
  <si>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</si>
  <si>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</si>
  <si>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</si>
  <si>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</si>
  <si>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</si>
  <si>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</si>
  <si>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</si>
  <si>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</si>
  <si>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</si>
  <si>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</si>
  <si>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</si>
  <si>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</si>
  <si>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</si>
  <si>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</si>
  <si>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</si>
  <si>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</si>
  <si>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</si>
  <si>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</si>
  <si>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</si>
  <si>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</si>
  <si>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</si>
  <si>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</si>
  <si>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</si>
  <si>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</si>
  <si>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</si>
  <si>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</si>
  <si>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</si>
  <si>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</si>
  <si>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</si>
  <si>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</si>
  <si>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</si>
  <si>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</si>
  <si>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</si>
  <si>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</si>
  <si>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</si>
  <si>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</si>
  <si>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</si>
  <si>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</si>
  <si>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</si>
  <si>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</si>
  <si>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</si>
  <si>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</si>
  <si>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</si>
  <si>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</si>
  <si>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</si>
  <si>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</si>
  <si>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</si>
  <si>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</si>
  <si>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</si>
  <si>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</si>
  <si>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</si>
  <si>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</si>
  <si>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</si>
  <si>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</si>
  <si>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</si>
  <si>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</si>
  <si>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</si>
  <si>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</si>
  <si>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</si>
  <si>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</si>
  <si>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</si>
  <si>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</si>
  <si>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</si>
  <si>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</si>
  <si>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</si>
  <si>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</si>
  <si>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</si>
  <si>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</si>
  <si>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</si>
  <si>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</si>
  <si>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</si>
  <si>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</si>
  <si>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</si>
  <si>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</si>
  <si>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</si>
  <si>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</si>
  <si>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</si>
  <si>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</si>
  <si>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</si>
  <si>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</si>
  <si>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</si>
  <si>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</si>
  <si>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</si>
  <si>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</si>
  <si>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</si>
  <si>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</si>
  <si>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</si>
  <si>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</si>
  <si>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</si>
  <si>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</si>
  <si>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</si>
  <si>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</si>
  <si>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</si>
  <si>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</si>
  <si>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</si>
  <si>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</si>
  <si>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</si>
  <si>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</si>
  <si>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</si>
  <si>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</si>
  <si>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</si>
  <si>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</si>
  <si>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</si>
  <si>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</si>
  <si>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</si>
  <si>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</si>
  <si>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</si>
  <si>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</si>
  <si>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</si>
  <si>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</si>
  <si>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</si>
  <si>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</si>
  <si>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</si>
  <si>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</si>
  <si>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</si>
  <si>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</si>
  <si>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</si>
  <si>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</si>
  <si>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</si>
  <si>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</si>
  <si>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</si>
  <si>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</si>
  <si>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</si>
  <si>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</si>
  <si>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</si>
  <si>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</si>
  <si>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</si>
  <si>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</si>
  <si>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</si>
  <si>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</si>
  <si>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</si>
  <si>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</si>
  <si>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</si>
  <si>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</si>
  <si>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</si>
  <si>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</si>
  <si>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</si>
  <si>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</si>
  <si>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</si>
  <si>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</si>
  <si>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</si>
  <si>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</si>
  <si>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</si>
  <si>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</si>
  <si>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</si>
  <si>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</si>
  <si>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</si>
  <si>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</si>
  <si>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</si>
  <si>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</si>
  <si>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</si>
  <si>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</si>
  <si>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</si>
  <si>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</si>
  <si>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</si>
  <si>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</si>
  <si>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</si>
  <si>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</si>
  <si>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</si>
  <si>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</si>
  <si>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</si>
  <si>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</si>
  <si>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</si>
  <si>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</si>
  <si>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</si>
  <si>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</si>
  <si>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</si>
  <si>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</si>
  <si>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</si>
  <si>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</si>
  <si>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</si>
  <si>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</si>
  <si>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</si>
  <si>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</si>
  <si>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</si>
  <si>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</si>
  <si>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</si>
  <si>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</si>
  <si>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</si>
  <si>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</si>
  <si>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</si>
  <si>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</si>
  <si>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</si>
  <si>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</si>
  <si>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</si>
  <si>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</si>
  <si>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</si>
  <si>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</si>
  <si>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</si>
  <si>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</si>
  <si>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</si>
  <si>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</si>
  <si>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</si>
  <si>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</si>
  <si>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</si>
  <si>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</si>
  <si>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</si>
  <si>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</si>
  <si>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</si>
  <si>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</si>
  <si>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</si>
  <si>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</si>
  <si>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</si>
  <si>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</si>
  <si>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</si>
  <si>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</si>
  <si>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</si>
  <si>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</si>
  <si>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</si>
  <si>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</si>
  <si>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</si>
  <si>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</si>
  <si>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</si>
  <si>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</si>
  <si>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</si>
  <si>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</si>
  <si>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</si>
  <si>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</si>
  <si>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</si>
  <si>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</si>
  <si>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</si>
  <si>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</si>
  <si>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</si>
  <si>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</si>
  <si>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</si>
  <si>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</si>
  <si>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</si>
  <si>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</si>
  <si>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</si>
  <si>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</si>
  <si>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</si>
  <si>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</si>
  <si>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</si>
  <si>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</si>
  <si>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</si>
  <si>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</si>
  <si>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</si>
  <si>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</si>
  <si>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</si>
  <si>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</si>
  <si>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</si>
  <si>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</si>
  <si>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</si>
  <si>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</si>
  <si>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</si>
  <si>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</si>
  <si>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</si>
  <si>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</si>
  <si>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</si>
  <si>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</si>
  <si>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</si>
  <si>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</si>
  <si>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</si>
  <si>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</si>
  <si>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</si>
  <si>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</si>
  <si>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</si>
  <si>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</si>
  <si>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</si>
  <si>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</si>
  <si>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</si>
  <si>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</si>
  <si>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</si>
  <si>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</si>
  <si>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</si>
  <si>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</si>
  <si>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</si>
  <si>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</si>
  <si>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</si>
  <si>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</si>
  <si>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</si>
  <si>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</si>
  <si>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</si>
  <si>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</si>
  <si>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</si>
  <si>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</si>
  <si>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</si>
  <si>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</si>
  <si>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</si>
  <si>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</si>
  <si>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</si>
  <si>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</si>
  <si>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</si>
  <si>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</si>
  <si>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</si>
  <si>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</si>
  <si>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</si>
  <si>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</si>
  <si>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</si>
  <si>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</si>
  <si>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</si>
  <si>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</si>
  <si>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</si>
  <si>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</si>
  <si>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</si>
  <si>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</si>
  <si>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</si>
  <si>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</si>
  <si>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</si>
  <si>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</si>
  <si>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</si>
  <si>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</si>
  <si>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</si>
  <si>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</si>
  <si>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</si>
  <si>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</si>
  <si>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</si>
  <si>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</si>
  <si>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</si>
  <si>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</si>
  <si>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</si>
  <si>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</si>
  <si>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</si>
  <si>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</si>
  <si>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</si>
  <si>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</si>
  <si>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</si>
  <si>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</si>
  <si>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</si>
  <si>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</si>
  <si>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</si>
  <si>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</si>
  <si>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</si>
  <si>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</si>
  <si>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</si>
  <si>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</si>
  <si>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</si>
  <si>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</si>
  <si>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</si>
  <si>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</si>
  <si>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</si>
  <si>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</si>
  <si>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</si>
  <si>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</si>
  <si>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</si>
  <si>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</si>
  <si>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</si>
  <si>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</si>
  <si>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</si>
  <si>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</si>
  <si>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</si>
  <si>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</si>
  <si>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</si>
  <si>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</si>
  <si>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</si>
  <si>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</si>
  <si>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</si>
  <si>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</si>
  <si>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</si>
  <si>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</si>
  <si>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</si>
  <si>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</si>
  <si>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</si>
  <si>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</si>
  <si>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</si>
  <si>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</si>
  <si>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</si>
  <si>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</si>
  <si>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</si>
  <si>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</si>
  <si>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</si>
  <si>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</si>
  <si>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</si>
  <si>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</si>
  <si>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</si>
  <si>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</si>
  <si>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</si>
  <si>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</si>
  <si>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</si>
  <si>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</si>
  <si>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</si>
  <si>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</si>
  <si>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</si>
  <si>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</si>
  <si>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</si>
  <si>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</si>
  <si>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</si>
  <si>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</si>
  <si>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</si>
  <si>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</si>
  <si>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</si>
  <si>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</si>
  <si>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</si>
  <si>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</si>
  <si>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</si>
  <si>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</si>
  <si>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</si>
  <si>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</si>
  <si>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</si>
  <si>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</si>
  <si>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</si>
  <si>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</si>
  <si>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</si>
  <si>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</si>
  <si>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</si>
  <si>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</si>
  <si>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</si>
  <si>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</si>
  <si>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</si>
  <si>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</si>
  <si>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</si>
  <si>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</si>
  <si>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</si>
  <si>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</si>
  <si>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</si>
  <si>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</si>
  <si>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</si>
  <si>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</si>
  <si>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</si>
  <si>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</si>
  <si>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</si>
  <si>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</si>
  <si>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</si>
  <si>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</si>
  <si>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</si>
  <si>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</si>
  <si>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</si>
  <si>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</si>
  <si>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</si>
  <si>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</si>
  <si>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</si>
  <si>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</si>
  <si>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</si>
  <si>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</si>
  <si>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</si>
  <si>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</si>
  <si>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</si>
  <si>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</si>
  <si>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</si>
  <si>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</si>
  <si>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</si>
  <si>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</si>
  <si>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</si>
  <si>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</si>
  <si>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</si>
  <si>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</si>
  <si>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</si>
  <si>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</si>
  <si>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</si>
  <si>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</si>
  <si>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</si>
  <si>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</si>
  <si>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</si>
  <si>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</si>
  <si>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</si>
  <si>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</si>
  <si>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</si>
  <si>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</si>
  <si>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</si>
  <si>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</si>
  <si>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</si>
  <si>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</si>
  <si>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</si>
  <si>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</si>
  <si>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</si>
  <si>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</si>
  <si>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</si>
  <si>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</si>
  <si>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</si>
  <si>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</si>
  <si>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</si>
  <si>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</si>
  <si>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</si>
  <si>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</si>
  <si>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</si>
  <si>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</si>
  <si>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</si>
  <si>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</si>
  <si>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</si>
  <si>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</si>
  <si>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</si>
  <si>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</si>
  <si>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</si>
  <si>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</si>
  <si>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</si>
  <si>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</si>
  <si>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</si>
  <si>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</si>
  <si>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</si>
  <si>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</si>
  <si>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</si>
  <si>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</si>
  <si>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</si>
  <si>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</si>
  <si>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</si>
  <si>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</si>
  <si>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</si>
  <si>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</si>
  <si>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</si>
  <si>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</si>
  <si>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</si>
  <si>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</si>
  <si>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</si>
  <si>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</si>
  <si>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</si>
  <si>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</si>
  <si>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</si>
  <si>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</si>
  <si>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</si>
  <si>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</si>
  <si>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</si>
  <si>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</si>
  <si>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</si>
  <si>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</si>
  <si>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</si>
  <si>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</si>
  <si>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</si>
  <si>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</si>
  <si>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</si>
  <si>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</si>
  <si>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</si>
  <si>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</si>
  <si>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</si>
  <si>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</si>
  <si>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</si>
  <si>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</si>
  <si>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</si>
  <si>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</si>
  <si>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</si>
  <si>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</si>
  <si>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</si>
  <si>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</si>
  <si>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</si>
  <si>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</si>
  <si>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</si>
  <si>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</si>
  <si>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</si>
  <si>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</si>
  <si>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</si>
  <si>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</si>
  <si>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</si>
  <si>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</si>
  <si>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</si>
  <si>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</si>
  <si>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</si>
  <si>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</si>
  <si>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</si>
  <si>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</si>
  <si>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</si>
  <si>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</si>
  <si>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</si>
  <si>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</si>
  <si>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</si>
  <si>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</si>
  <si>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</si>
  <si>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</si>
  <si>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</si>
  <si>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</si>
  <si>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</si>
  <si>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</si>
  <si>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</si>
  <si>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</si>
  <si>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</si>
  <si>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</si>
  <si>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</si>
  <si>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</si>
  <si>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</si>
  <si>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</si>
  <si>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</si>
  <si>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</si>
  <si>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</si>
  <si>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</si>
  <si>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</si>
  <si>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</si>
  <si>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</si>
  <si>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</si>
  <si>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</si>
  <si>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</si>
  <si>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</si>
  <si>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</si>
  <si>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</si>
  <si>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</si>
  <si>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</si>
  <si>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</si>
  <si>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</si>
  <si>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</si>
  <si>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</si>
  <si>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</si>
  <si>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</si>
  <si>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</si>
  <si>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</si>
  <si>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</si>
  <si>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</si>
  <si>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</si>
  <si>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</si>
  <si>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</si>
  <si>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</si>
  <si>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</si>
  <si>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</si>
  <si>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</si>
  <si>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</si>
  <si>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</si>
  <si>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</si>
  <si>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</si>
  <si>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</si>
  <si>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</si>
  <si>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</si>
  <si>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</si>
  <si>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</si>
  <si>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</si>
  <si>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</si>
  <si>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</si>
  <si>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</si>
  <si>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</si>
  <si>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</si>
  <si>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</si>
  <si>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</si>
  <si>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</si>
  <si>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</si>
  <si>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</si>
  <si>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</si>
  <si>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</si>
  <si>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</si>
  <si>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</si>
  <si>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</si>
  <si>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</si>
  <si>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</si>
  <si>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</si>
  <si>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</si>
  <si>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</si>
  <si>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</si>
  <si>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</si>
  <si>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</si>
  <si>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</si>
  <si>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</si>
  <si>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</si>
  <si>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</si>
  <si>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</si>
  <si>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</si>
  <si>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</si>
  <si>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</si>
  <si>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</si>
  <si>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</si>
  <si>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</si>
  <si>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</si>
  <si>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</si>
  <si>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</si>
  <si>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</si>
  <si>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</si>
  <si>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</si>
  <si>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</si>
  <si>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</si>
  <si>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</si>
  <si>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</si>
  <si>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</si>
  <si>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</si>
  <si>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</si>
  <si>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</si>
  <si>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</si>
  <si>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</si>
  <si>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</si>
  <si>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</si>
  <si>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</si>
  <si>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</si>
  <si>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</si>
  <si>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</si>
  <si>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</si>
  <si>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</si>
  <si>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</si>
  <si>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</si>
  <si>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</si>
  <si>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</si>
  <si>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</si>
  <si>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</si>
  <si>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</si>
  <si>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</si>
  <si>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</si>
  <si>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</si>
  <si>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</si>
  <si>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</si>
  <si>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</si>
  <si>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</si>
  <si>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</si>
  <si>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</si>
  <si>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</si>
  <si>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</si>
  <si>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</si>
  <si>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</si>
  <si>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</si>
  <si>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</si>
  <si>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</si>
  <si>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</si>
  <si>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</si>
  <si>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</si>
  <si>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</si>
  <si>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</si>
  <si>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</si>
  <si>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</si>
  <si>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</si>
  <si>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</si>
  <si>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</si>
  <si>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</si>
  <si>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</si>
  <si>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</si>
  <si>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</si>
  <si>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</si>
  <si>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</si>
  <si>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</si>
  <si>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</si>
  <si>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</si>
  <si>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</si>
  <si>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</si>
  <si>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</si>
  <si>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</si>
  <si>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</si>
  <si>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</si>
  <si>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</si>
  <si>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</si>
  <si>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</si>
  <si>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</si>
  <si>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</si>
  <si>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</si>
  <si>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</si>
  <si>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</si>
  <si>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</si>
  <si>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</si>
  <si>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</si>
  <si>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</si>
  <si>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</si>
  <si>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</si>
  <si>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</si>
  <si>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</si>
  <si>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</si>
  <si>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</si>
  <si>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</si>
  <si>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</si>
  <si>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</si>
  <si>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</si>
  <si>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</si>
  <si>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</si>
  <si>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</si>
  <si>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</si>
  <si>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</si>
  <si>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</si>
  <si>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</si>
  <si>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</si>
  <si>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</si>
  <si>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</si>
  <si>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</si>
  <si>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</si>
  <si>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</si>
  <si>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</si>
  <si>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</si>
  <si>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</si>
  <si>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</si>
  <si>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</si>
  <si>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</si>
  <si>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</si>
  <si>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</si>
  <si>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</si>
  <si>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</si>
  <si>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</si>
  <si>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</si>
  <si>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</si>
  <si>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</si>
  <si>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</si>
  <si>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</si>
  <si>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</si>
  <si>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</si>
  <si>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</si>
  <si>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</si>
  <si>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</si>
  <si>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</si>
  <si>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</si>
  <si>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</si>
  <si>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</si>
  <si>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</si>
  <si>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</si>
  <si>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</si>
  <si>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</si>
  <si>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</si>
  <si>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</si>
  <si>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</si>
  <si>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</si>
  <si>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</si>
  <si>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</si>
  <si>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</si>
  <si>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</si>
  <si>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</si>
  <si>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</si>
  <si>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</si>
  <si>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</si>
  <si>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</si>
  <si>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</si>
  <si>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</si>
  <si>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</si>
  <si>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</si>
  <si>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</si>
  <si>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</si>
  <si>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</si>
  <si>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</si>
  <si>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</si>
  <si>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</si>
  <si>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</si>
  <si>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</si>
  <si>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</si>
  <si>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</si>
  <si>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</si>
  <si>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</si>
  <si>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</si>
  <si>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</si>
  <si>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</si>
  <si>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</si>
  <si>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</si>
  <si>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</si>
  <si>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</si>
  <si>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</si>
  <si>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</si>
  <si>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</si>
  <si>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</si>
  <si>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</si>
  <si>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</si>
  <si>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</si>
  <si>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</si>
  <si>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</si>
  <si>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</si>
  <si>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</si>
  <si>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</si>
  <si>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</si>
  <si>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</si>
  <si>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</si>
  <si>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</si>
  <si>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</si>
  <si>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</si>
  <si>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</si>
  <si>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</si>
  <si>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</si>
  <si>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</si>
  <si>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</si>
  <si>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</si>
  <si>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</si>
  <si>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</si>
  <si>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</si>
  <si>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</si>
  <si>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</si>
  <si>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</si>
  <si>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</si>
  <si>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</si>
  <si>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</si>
  <si>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</si>
  <si>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</si>
  <si>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</si>
  <si>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</si>
  <si>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</si>
  <si>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</si>
  <si>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</si>
  <si>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</si>
  <si>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</si>
  <si>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</si>
  <si>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</si>
  <si>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</si>
  <si>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</si>
  <si>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</si>
  <si>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</si>
  <si>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</si>
  <si>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</si>
  <si>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</si>
  <si>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</si>
  <si>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</si>
  <si>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</si>
  <si>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</si>
  <si>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</si>
  <si>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</si>
  <si>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</si>
  <si>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</si>
  <si>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</si>
  <si>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</si>
  <si>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</si>
  <si>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</si>
  <si>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</si>
  <si>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</si>
  <si>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</si>
  <si>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</si>
  <si>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</si>
  <si>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</si>
  <si>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</si>
  <si>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</si>
  <si>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</si>
  <si>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</si>
  <si>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</si>
  <si>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</si>
  <si>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</si>
  <si>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</si>
  <si>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</si>
  <si>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</si>
  <si>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</si>
  <si>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</si>
  <si>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</si>
  <si>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</si>
  <si>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</si>
  <si>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</si>
  <si>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</si>
  <si>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</si>
  <si>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</si>
  <si>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</si>
  <si>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</si>
  <si>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</si>
  <si>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</si>
  <si>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</si>
  <si>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</si>
  <si>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</si>
  <si>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</si>
  <si>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</si>
  <si>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</si>
  <si>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</si>
  <si>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</si>
  <si>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</si>
  <si>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</si>
  <si>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</si>
  <si>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</si>
  <si>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</si>
  <si>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</si>
  <si>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</si>
  <si>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</si>
  <si>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</si>
  <si>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</si>
  <si>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</si>
  <si>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</si>
  <si>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</si>
  <si>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</si>
  <si>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</si>
  <si>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</si>
  <si>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</si>
  <si>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</si>
  <si>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</si>
  <si>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</si>
  <si>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</si>
  <si>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</si>
  <si>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</si>
  <si>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</si>
  <si>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</si>
  <si>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</si>
  <si>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</si>
  <si>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</si>
  <si>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</si>
  <si>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</si>
  <si>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</si>
  <si>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</si>
  <si>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</si>
  <si>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</si>
  <si>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</si>
  <si>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</si>
  <si>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</si>
  <si>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</si>
  <si>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</si>
  <si>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</si>
  <si>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</si>
  <si>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</si>
  <si>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</si>
  <si>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</si>
  <si>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</si>
  <si>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</si>
  <si>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</si>
  <si>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</si>
  <si>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</si>
  <si>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</si>
  <si>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</si>
  <si>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</si>
  <si>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</si>
  <si>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</si>
  <si>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</si>
  <si>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</si>
  <si>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</si>
  <si>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</si>
  <si>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</si>
  <si>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</si>
  <si>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</si>
  <si>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</si>
  <si>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</si>
  <si>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</si>
  <si>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</si>
  <si>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</si>
  <si>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</si>
  <si>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</si>
  <si>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</si>
  <si>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</si>
  <si>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</si>
  <si>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</si>
  <si>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</si>
  <si>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</si>
  <si>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</si>
  <si>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</si>
  <si>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</si>
  <si>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</si>
  <si>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</si>
  <si>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</si>
  <si>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</si>
  <si>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</si>
  <si>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</si>
  <si>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</si>
  <si>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</si>
  <si>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</si>
  <si>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</si>
  <si>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</si>
  <si>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</si>
  <si>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</si>
  <si>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</si>
  <si>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</si>
  <si>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</si>
  <si>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</si>
  <si>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</si>
  <si>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</si>
  <si>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</si>
  <si>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</si>
  <si>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</si>
  <si>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</si>
  <si>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</si>
  <si>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</si>
  <si>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</si>
  <si>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</si>
  <si>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</si>
  <si>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</si>
  <si>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</si>
  <si>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</si>
  <si>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</si>
  <si>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</si>
  <si>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</si>
  <si>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</si>
  <si>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</si>
  <si>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</si>
  <si>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</si>
  <si>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</si>
  <si>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</si>
  <si>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</si>
  <si>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</si>
  <si>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</si>
  <si>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</si>
  <si>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</si>
  <si>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</si>
  <si>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</si>
  <si>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</si>
  <si>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</si>
  <si>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</si>
  <si>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</si>
  <si>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</si>
  <si>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</si>
  <si>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</si>
  <si>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</si>
  <si>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</si>
  <si>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</si>
  <si>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</si>
  <si>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</si>
  <si>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</si>
  <si>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</si>
  <si>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</si>
  <si>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</si>
  <si>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</si>
  <si>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</si>
  <si>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</si>
  <si>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</si>
  <si>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</si>
  <si>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</si>
  <si>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</si>
  <si>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</si>
  <si>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</si>
  <si>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</si>
  <si>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</si>
  <si>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</si>
  <si>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</si>
  <si>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</si>
  <si>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</si>
  <si>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</si>
  <si>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</si>
  <si>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</si>
  <si>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</si>
  <si>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</si>
  <si>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</si>
  <si>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</si>
  <si>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</si>
  <si>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</si>
  <si>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</si>
  <si>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</si>
  <si>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</si>
  <si>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</si>
  <si>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</si>
  <si>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</si>
  <si>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</si>
  <si>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</si>
  <si>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</si>
  <si>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</si>
  <si>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</si>
  <si>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</si>
  <si>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</si>
  <si>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</si>
  <si>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</si>
  <si>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</si>
  <si>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</si>
  <si>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</si>
  <si>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</si>
  <si>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</si>
  <si>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</si>
  <si>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</si>
  <si>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</si>
  <si>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</si>
  <si>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</si>
  <si>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</si>
  <si>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</si>
  <si>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</si>
  <si>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</si>
  <si>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</si>
  <si>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</si>
  <si>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</si>
  <si>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</si>
  <si>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</si>
  <si>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</si>
  <si>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</si>
  <si>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</si>
  <si>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</si>
  <si>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</si>
  <si>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</si>
  <si>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</si>
  <si>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</si>
  <si>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</si>
  <si>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</si>
  <si>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</si>
  <si>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</si>
  <si>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</si>
  <si>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</si>
  <si>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</si>
  <si>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</si>
  <si>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</si>
  <si>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</si>
  <si>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</si>
  <si>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</si>
  <si>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</si>
  <si>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</si>
  <si>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</si>
  <si>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</si>
  <si>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</si>
  <si>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</si>
  <si>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</si>
  <si>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</si>
  <si>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</si>
  <si>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</si>
  <si>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</si>
  <si>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</si>
  <si>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</si>
  <si>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</si>
  <si>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</si>
  <si>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</si>
  <si>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</si>
  <si>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</si>
  <si>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</si>
  <si>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</si>
  <si>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</si>
  <si>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</si>
  <si>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</si>
  <si>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</si>
  <si>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</si>
  <si>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</si>
  <si>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</si>
  <si>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</si>
  <si>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</si>
  <si>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</si>
  <si>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</si>
  <si>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</si>
  <si>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</si>
  <si>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</si>
  <si>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</si>
  <si>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</si>
  <si>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</si>
  <si>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</si>
  <si>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</si>
  <si>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</si>
  <si>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</si>
  <si>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</si>
  <si>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</si>
  <si>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</si>
  <si>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</si>
  <si>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</si>
  <si>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</si>
  <si>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</si>
  <si>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</si>
  <si>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</si>
  <si>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</si>
  <si>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</si>
  <si>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</si>
  <si>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</si>
  <si>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</si>
  <si>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</si>
  <si>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</si>
  <si>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</si>
  <si>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</si>
  <si>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</si>
  <si>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</si>
  <si>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</si>
  <si>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</si>
  <si>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</si>
  <si>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</si>
  <si>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</si>
  <si>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</si>
  <si>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</si>
  <si>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</si>
  <si>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</si>
  <si>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</si>
  <si>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</si>
  <si>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</si>
  <si>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</si>
  <si>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</si>
  <si>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</si>
  <si>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</si>
  <si>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</si>
  <si>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</si>
  <si>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</si>
  <si>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</si>
  <si>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</si>
  <si>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</si>
  <si>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</si>
  <si>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</si>
  <si>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</si>
  <si>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</si>
  <si>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</si>
  <si>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</si>
  <si>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</si>
  <si>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</si>
  <si>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</si>
  <si>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</si>
  <si>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</si>
  <si>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</si>
  <si>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</si>
  <si>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</si>
  <si>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</si>
  <si>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</si>
  <si>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</si>
  <si>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</si>
  <si>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</si>
  <si>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</si>
  <si>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</si>
  <si>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</si>
  <si>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</si>
  <si>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</si>
  <si>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</si>
  <si>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</si>
  <si>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</si>
  <si>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</si>
  <si>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</si>
  <si>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</si>
  <si>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</si>
  <si>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</si>
  <si>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</si>
  <si>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</si>
  <si>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</si>
  <si>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</si>
  <si>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</si>
  <si>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</si>
  <si>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</si>
  <si>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</si>
  <si>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</si>
  <si>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</si>
  <si>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</si>
  <si>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</si>
  <si>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</si>
  <si>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</si>
  <si>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</si>
  <si>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</si>
  <si>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</si>
  <si>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</si>
  <si>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</si>
  <si>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</si>
  <si>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</si>
  <si>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</si>
  <si>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</si>
  <si>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</si>
  <si>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</si>
  <si>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</si>
  <si>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</si>
  <si>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</si>
  <si>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</si>
  <si>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</si>
  <si>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</si>
  <si>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</si>
  <si>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</si>
  <si>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</si>
  <si>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</si>
  <si>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</si>
  <si>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</si>
  <si>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</si>
  <si>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</si>
  <si>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</si>
  <si>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</si>
  <si>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</si>
  <si>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</si>
  <si>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</si>
  <si>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</si>
  <si>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</si>
  <si>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</si>
  <si>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</si>
  <si>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</si>
  <si>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</si>
  <si>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</si>
  <si>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</si>
  <si>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</si>
  <si>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</si>
  <si>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</si>
  <si>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</si>
  <si>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</si>
  <si>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</si>
  <si>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</si>
  <si>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</si>
  <si>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</si>
  <si>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</si>
  <si>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</si>
  <si>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</si>
  <si>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</si>
  <si>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</si>
  <si>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</si>
  <si>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</si>
  <si>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</si>
  <si>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</si>
  <si>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</si>
  <si>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</si>
  <si>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</si>
  <si>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</si>
  <si>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</si>
  <si>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</si>
  <si>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</si>
  <si>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</si>
  <si>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</si>
  <si>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</si>
  <si>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</si>
  <si>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</si>
  <si>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</si>
  <si>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</si>
  <si>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</si>
  <si>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</si>
  <si>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</si>
  <si>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</si>
  <si>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</si>
  <si>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</si>
  <si>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</si>
  <si>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</si>
  <si>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</si>
  <si>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</si>
  <si>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</si>
  <si>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</si>
  <si>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</si>
  <si>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</si>
  <si>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</si>
  <si>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</si>
  <si>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</si>
  <si>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</si>
  <si>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</si>
  <si>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</si>
  <si>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</si>
  <si>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</si>
  <si>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</si>
  <si>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</si>
  <si>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</si>
  <si>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</si>
  <si>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</si>
  <si>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</si>
  <si>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</si>
  <si>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</si>
  <si>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</si>
  <si>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</si>
  <si>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</si>
  <si>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</si>
  <si>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</si>
  <si>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</si>
  <si>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</si>
  <si>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</si>
  <si>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</si>
  <si>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</si>
  <si>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</si>
  <si>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</si>
  <si>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</si>
  <si>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</si>
  <si>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</si>
  <si>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</si>
  <si>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</si>
  <si>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</si>
  <si>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</si>
  <si>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</si>
  <si>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</si>
  <si>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</si>
  <si>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</si>
  <si>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</si>
  <si>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</si>
  <si>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</si>
  <si>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</si>
  <si>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</si>
  <si>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</si>
  <si>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</si>
  <si>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</si>
  <si>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</si>
  <si>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</si>
  <si>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</si>
  <si>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</si>
  <si>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</si>
  <si>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</si>
  <si>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</si>
  <si>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</si>
  <si>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</si>
  <si>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</si>
  <si>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</si>
  <si>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</si>
  <si>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</si>
  <si>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</si>
  <si>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</si>
  <si>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</si>
  <si>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</si>
  <si>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</si>
  <si>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</si>
  <si>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</si>
  <si>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</si>
  <si>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</si>
  <si>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</si>
  <si>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</si>
  <si>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</si>
  <si>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</si>
  <si>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</si>
  <si>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</si>
  <si>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</si>
  <si>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</si>
  <si>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</si>
  <si>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</si>
  <si>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</si>
  <si>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</si>
  <si>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</si>
  <si>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</si>
  <si>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</si>
  <si>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</si>
  <si>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</si>
  <si>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</si>
  <si>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</si>
  <si>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</si>
  <si>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</si>
  <si>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</si>
  <si>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</si>
  <si>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</si>
  <si>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</si>
  <si>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</si>
  <si>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</si>
  <si>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</si>
  <si>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</si>
  <si>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</si>
  <si>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</si>
  <si>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</si>
  <si>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</si>
  <si>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</si>
  <si>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</si>
  <si>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</si>
  <si>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</si>
  <si>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</si>
  <si>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</si>
  <si>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</si>
  <si>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</si>
  <si>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</si>
  <si>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</si>
  <si>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</si>
  <si>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</si>
  <si>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</si>
  <si>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</si>
  <si>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</si>
  <si>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</si>
  <si>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</si>
  <si>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</si>
  <si>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</si>
  <si>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</si>
  <si>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</si>
  <si>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</si>
  <si>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</si>
  <si>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</si>
  <si>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</si>
  <si>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</si>
  <si>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</si>
  <si>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</si>
  <si>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</si>
  <si>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</si>
  <si>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</si>
  <si>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</si>
  <si>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</si>
  <si>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</si>
  <si>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</si>
  <si>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</si>
  <si>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</si>
  <si>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</si>
  <si>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</si>
  <si>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</si>
  <si>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</si>
  <si>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</si>
  <si>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</si>
  <si>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</si>
  <si>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</si>
  <si>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</si>
  <si>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</si>
  <si>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</si>
  <si>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</si>
  <si>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</si>
  <si>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</si>
  <si>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</si>
  <si>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</si>
  <si>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</si>
  <si>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</si>
  <si>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</si>
  <si>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</si>
  <si>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</si>
  <si>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</si>
  <si>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</si>
  <si>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</si>
  <si>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</si>
  <si>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</si>
  <si>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</si>
  <si>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</si>
  <si>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</si>
  <si>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</si>
  <si>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</si>
  <si>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</si>
  <si>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</si>
  <si>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</si>
  <si>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</si>
  <si>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</si>
  <si>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</si>
  <si>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</si>
  <si>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</si>
  <si>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</si>
  <si>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</si>
  <si>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</si>
  <si>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</si>
  <si>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</si>
  <si>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</si>
  <si>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</si>
  <si>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</si>
  <si>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</si>
  <si>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</si>
  <si>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</si>
  <si>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</si>
  <si>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</si>
  <si>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</si>
  <si>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</si>
  <si>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</si>
  <si>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</si>
  <si>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</si>
  <si>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</si>
  <si>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</si>
  <si>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</si>
  <si>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</si>
  <si>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</si>
  <si>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</si>
  <si>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</si>
  <si>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</si>
  <si>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</si>
  <si>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</si>
  <si>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</si>
  <si>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</si>
  <si>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</si>
  <si>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</si>
  <si>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</si>
  <si>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</si>
  <si>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</si>
  <si>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</si>
  <si>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</si>
  <si>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</si>
  <si>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</si>
  <si>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</si>
  <si>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</si>
  <si>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</si>
  <si>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</si>
  <si>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</si>
  <si>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</si>
  <si>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</si>
  <si>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</si>
  <si>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</si>
  <si>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</si>
  <si>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</si>
  <si>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</si>
  <si>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</si>
  <si>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</si>
  <si>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</si>
  <si>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</si>
  <si>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</si>
  <si>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</si>
  <si>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</si>
  <si>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</si>
  <si>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</si>
  <si>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</si>
  <si>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</si>
  <si>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</si>
  <si>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</si>
  <si>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</si>
  <si>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</si>
  <si>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</si>
  <si>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</si>
  <si>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</si>
  <si>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</si>
  <si>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</si>
  <si>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</si>
  <si>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</si>
  <si>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</si>
  <si>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</si>
  <si>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</si>
  <si>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</si>
  <si>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</si>
  <si>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</si>
  <si>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</si>
  <si>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</si>
  <si>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</si>
  <si>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</si>
  <si>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</si>
  <si>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</si>
  <si>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</si>
  <si>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</si>
  <si>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</si>
  <si>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</si>
  <si>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</si>
  <si>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</si>
  <si>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</si>
  <si>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</si>
  <si>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</si>
  <si>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</si>
  <si>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</si>
  <si>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</si>
  <si>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</si>
  <si>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</si>
  <si>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</si>
  <si>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</si>
  <si>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</si>
  <si>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</si>
  <si>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</si>
  <si>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</si>
  <si>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</si>
  <si>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</si>
  <si>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</si>
  <si>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</si>
  <si>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</si>
  <si>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</si>
  <si>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</si>
  <si>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</si>
  <si>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</si>
  <si>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</si>
  <si>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</si>
  <si>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</si>
  <si>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</si>
  <si>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</si>
  <si>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</si>
  <si>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</si>
  <si>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</si>
  <si>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</si>
  <si>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</si>
  <si>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</si>
  <si>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</si>
  <si>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</si>
  <si>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</si>
  <si>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</si>
  <si>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</si>
  <si>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</si>
  <si>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</si>
  <si>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</si>
  <si>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</si>
  <si>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</si>
  <si>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</si>
  <si>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</si>
  <si>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</si>
  <si>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</si>
  <si>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</si>
  <si>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</si>
  <si>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</si>
  <si>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</si>
  <si>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</si>
  <si>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</si>
  <si>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</si>
  <si>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</si>
  <si>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</si>
  <si>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</si>
  <si>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</si>
  <si>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</si>
  <si>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</si>
  <si>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</si>
  <si>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</si>
  <si>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</si>
  <si>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</si>
  <si>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</si>
  <si>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</si>
  <si>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</si>
  <si>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</si>
  <si>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</si>
  <si>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</si>
  <si>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</si>
  <si>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</si>
  <si>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</si>
  <si>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</si>
  <si>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</si>
  <si>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</si>
  <si>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</si>
  <si>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</si>
  <si>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</si>
  <si>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</si>
  <si>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</si>
  <si>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</si>
  <si>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</si>
  <si>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</si>
  <si>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</si>
  <si>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</si>
  <si>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</si>
  <si>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</si>
  <si>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</si>
  <si>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</si>
  <si>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</si>
  <si>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</si>
  <si>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</si>
  <si>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</si>
  <si>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</si>
  <si>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</si>
  <si>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</si>
  <si>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</si>
  <si>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</si>
  <si>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</si>
  <si>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</si>
  <si>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</si>
  <si>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</si>
  <si>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</si>
  <si>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</si>
  <si>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</si>
  <si>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</si>
  <si>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</si>
  <si>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</si>
  <si>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</si>
  <si>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</si>
  <si>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</si>
  <si>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</si>
  <si>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</si>
  <si>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</si>
  <si>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</si>
  <si>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</si>
  <si>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</si>
  <si>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</si>
  <si>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</si>
  <si>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</si>
  <si>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</si>
  <si>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</si>
  <si>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</si>
  <si>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</si>
  <si>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</si>
  <si>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</si>
  <si>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</si>
  <si>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</si>
  <si>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</si>
  <si>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</si>
  <si>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</si>
  <si>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</si>
  <si>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</si>
  <si>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</si>
  <si>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</si>
  <si>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</si>
  <si>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</si>
  <si>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</si>
  <si>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</si>
  <si>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</si>
  <si>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</si>
  <si>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</si>
  <si>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</si>
  <si>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</si>
  <si>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</si>
  <si>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</si>
  <si>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</si>
  <si>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</si>
  <si>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</si>
  <si>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</si>
  <si>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</si>
  <si>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</si>
  <si>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</si>
  <si>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</si>
  <si>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</si>
  <si>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</si>
  <si>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</si>
  <si>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</si>
  <si>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</si>
  <si>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</si>
  <si>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</si>
  <si>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</si>
  <si>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</si>
  <si>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</si>
  <si>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</si>
  <si>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</si>
  <si>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</si>
  <si>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</si>
  <si>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</si>
  <si>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</si>
  <si>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</si>
  <si>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</si>
  <si>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</si>
  <si>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</si>
  <si>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</si>
  <si>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</si>
  <si>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</si>
  <si>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</si>
  <si>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</si>
  <si>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</si>
  <si>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</si>
  <si>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</si>
  <si>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</si>
  <si>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</si>
  <si>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</si>
  <si>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</si>
  <si>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</si>
  <si>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</si>
  <si>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</si>
  <si>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</si>
  <si>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</si>
  <si>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</si>
  <si>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</si>
  <si>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</si>
  <si>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</si>
  <si>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</si>
  <si>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</si>
  <si>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</si>
  <si>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</si>
  <si>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</si>
  <si>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</si>
  <si>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</si>
  <si>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</si>
  <si>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</si>
  <si>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</si>
  <si>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</si>
  <si>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</si>
  <si>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</si>
  <si>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</si>
  <si>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</si>
  <si>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</si>
  <si>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</si>
  <si>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</si>
  <si>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</si>
  <si>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</si>
  <si>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</si>
  <si>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</si>
  <si>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</si>
  <si>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</si>
  <si>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</si>
  <si>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</si>
  <si>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</si>
  <si>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</si>
  <si>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</si>
  <si>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</si>
  <si>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</si>
  <si>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</si>
  <si>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</si>
  <si>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</si>
  <si>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</si>
  <si>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</si>
  <si>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</si>
  <si>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</si>
  <si>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</si>
  <si>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</si>
  <si>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</si>
  <si>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</si>
  <si>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</si>
  <si>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</si>
  <si>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</si>
  <si>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</si>
  <si>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</si>
  <si>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</si>
  <si>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</si>
  <si>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</si>
  <si>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</si>
  <si>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</si>
  <si>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</si>
  <si>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</si>
  <si>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</si>
  <si>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</si>
  <si>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</si>
  <si>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</si>
  <si>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</si>
  <si>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</si>
  <si>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</si>
  <si>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</si>
  <si>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</si>
  <si>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</si>
  <si>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</si>
  <si>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</si>
  <si>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</si>
  <si>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</si>
  <si>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</si>
  <si>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</si>
  <si>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</si>
  <si>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</si>
  <si>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</si>
  <si>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</si>
  <si>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</si>
  <si>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</si>
  <si>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</si>
  <si>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</si>
  <si>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</si>
  <si>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</si>
  <si>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</si>
  <si>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</si>
  <si>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</si>
  <si>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</si>
  <si>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</si>
  <si>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</si>
  <si>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</si>
  <si>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</si>
  <si>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</si>
  <si>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</si>
  <si>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</si>
  <si>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</si>
  <si>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</si>
  <si>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</si>
  <si>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</si>
  <si>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</si>
  <si>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</si>
  <si>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</si>
  <si>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</si>
  <si>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</si>
  <si>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</si>
  <si>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</si>
  <si>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</si>
  <si>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</si>
  <si>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</si>
  <si>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</si>
  <si>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</si>
  <si>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</si>
  <si>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</si>
  <si>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</si>
  <si>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</si>
  <si>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</si>
  <si>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</si>
  <si>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</si>
  <si>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</si>
  <si>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</si>
  <si>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</si>
  <si>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</si>
  <si>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</si>
  <si>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</si>
  <si>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</si>
  <si>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</si>
  <si>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</si>
  <si>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</si>
  <si>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</si>
  <si>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</si>
  <si>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</si>
  <si>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</si>
  <si>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</si>
  <si>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</si>
  <si>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</si>
  <si>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</si>
  <si>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</si>
  <si>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</si>
  <si>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</si>
  <si>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</si>
  <si>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</si>
  <si>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</si>
  <si>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</si>
  <si>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</si>
  <si>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</si>
  <si>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</si>
  <si>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</si>
  <si>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</si>
  <si>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</si>
  <si>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</si>
  <si>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</si>
  <si>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</si>
  <si>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</si>
  <si>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</si>
  <si>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</si>
  <si>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</si>
  <si>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</si>
  <si>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</si>
  <si>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</si>
  <si>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</si>
  <si>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</si>
  <si>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</si>
  <si>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</si>
  <si>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</si>
  <si>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</si>
  <si>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</si>
  <si>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</si>
  <si>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</si>
  <si>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</si>
  <si>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</si>
  <si>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</si>
  <si>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</si>
  <si>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</si>
  <si>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</si>
  <si>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</si>
  <si>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</si>
  <si>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</si>
  <si>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</si>
  <si>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</si>
  <si>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</si>
  <si>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</si>
  <si>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</si>
  <si>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</si>
  <si>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</si>
  <si>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</si>
  <si>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</si>
  <si>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</si>
  <si>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</si>
  <si>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</si>
  <si>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</si>
  <si>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</si>
  <si>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</si>
  <si>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</si>
  <si>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</si>
  <si>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</si>
  <si>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</si>
  <si>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</si>
  <si>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</si>
  <si>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</si>
  <si>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</si>
  <si>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</si>
  <si>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</si>
  <si>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</si>
  <si>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</si>
  <si>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</si>
  <si>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</si>
  <si>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</si>
  <si>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</si>
  <si>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</si>
  <si>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</si>
  <si>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</si>
  <si>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</si>
  <si>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</si>
  <si>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</si>
  <si>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</si>
  <si>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</si>
  <si>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</si>
  <si>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</si>
  <si>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</si>
  <si>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</si>
  <si>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</si>
  <si>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</si>
  <si>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</si>
  <si>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</si>
  <si>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</si>
  <si>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</si>
  <si>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</si>
  <si>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</si>
  <si>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</si>
  <si>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</si>
  <si>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</si>
  <si>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</si>
  <si>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</si>
  <si>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</si>
  <si>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</si>
  <si>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</si>
  <si>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</si>
  <si>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</si>
  <si>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</si>
  <si>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</si>
  <si>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</si>
  <si>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</si>
  <si>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</si>
  <si>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</si>
  <si>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</si>
  <si>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</si>
  <si>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</si>
  <si>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</si>
  <si>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</si>
  <si>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</si>
  <si>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</si>
  <si>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</si>
  <si>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</si>
  <si>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</si>
  <si>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</si>
  <si>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</si>
  <si>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</si>
  <si>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</si>
  <si>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</si>
  <si>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</si>
  <si>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</si>
  <si>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</si>
  <si>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</si>
  <si>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</si>
  <si>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</si>
  <si>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</si>
  <si>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</si>
  <si>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</si>
  <si>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</si>
  <si>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</si>
  <si>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</si>
  <si>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</si>
  <si>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</si>
  <si>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</si>
  <si>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</si>
  <si>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</si>
  <si>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</si>
  <si>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</si>
  <si>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</si>
  <si>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</si>
  <si>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</si>
  <si>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</si>
  <si>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</si>
  <si>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</si>
  <si>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</si>
  <si>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</si>
  <si>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</si>
  <si>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</si>
  <si>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</si>
  <si>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</si>
  <si>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</si>
  <si>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</si>
  <si>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</si>
  <si>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</si>
  <si>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</si>
  <si>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</si>
  <si>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</si>
  <si>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</si>
  <si>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</si>
  <si>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</si>
  <si>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</si>
  <si>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</si>
  <si>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</si>
  <si>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</si>
  <si>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</si>
  <si>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</si>
  <si>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</si>
  <si>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</si>
  <si>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</si>
  <si>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</si>
  <si>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</si>
  <si>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</si>
  <si>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</si>
  <si>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</si>
  <si>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</si>
  <si>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</si>
  <si>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</si>
  <si>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</si>
  <si>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</si>
  <si>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</si>
  <si>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</si>
  <si>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</si>
  <si>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</si>
  <si>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</si>
  <si>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</si>
  <si>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</si>
  <si>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</si>
  <si>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</si>
  <si>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</si>
  <si>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</si>
  <si>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</si>
  <si>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</si>
  <si>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</si>
  <si>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</si>
  <si>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</si>
  <si>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</si>
  <si>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</si>
  <si>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</si>
  <si>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</si>
  <si>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</si>
  <si>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</si>
  <si>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</si>
  <si>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</si>
  <si>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</si>
  <si>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</si>
  <si>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</si>
  <si>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</si>
  <si>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</si>
  <si>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</si>
  <si>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</si>
  <si>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</si>
  <si>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</si>
  <si>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</si>
  <si>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</si>
  <si>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</si>
  <si>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</si>
  <si>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</si>
  <si>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</si>
  <si>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</si>
  <si>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</si>
  <si>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</si>
  <si>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</si>
  <si>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</si>
  <si>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</si>
  <si>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</si>
  <si>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</si>
  <si>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</si>
  <si>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</si>
  <si>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</si>
  <si>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</si>
  <si>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</si>
  <si>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</si>
  <si>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</si>
  <si>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</si>
  <si>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</si>
  <si>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</si>
  <si>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</si>
  <si>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</si>
  <si>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</si>
  <si>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</si>
  <si>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</si>
  <si>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</si>
  <si>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</si>
  <si>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</si>
  <si>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</si>
  <si>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</si>
  <si>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</si>
  <si>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</si>
  <si>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</si>
  <si>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</si>
  <si>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</si>
  <si>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</si>
  <si>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</si>
  <si>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</si>
  <si>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</si>
  <si>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</si>
  <si>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</si>
  <si>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</si>
  <si>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</si>
  <si>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</si>
  <si>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</si>
  <si>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</si>
  <si>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</si>
  <si>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</si>
  <si>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</si>
  <si>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</si>
  <si>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</si>
  <si>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</si>
  <si>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</si>
  <si>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</si>
  <si>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</si>
  <si>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</si>
  <si>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</si>
  <si>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</si>
  <si>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</si>
  <si>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</si>
  <si>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</si>
  <si>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</si>
  <si>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</si>
  <si>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</si>
  <si>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</si>
  <si>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</si>
  <si>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</si>
  <si>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</si>
  <si>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</si>
  <si>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</si>
  <si>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</si>
  <si>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</si>
  <si>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</si>
  <si>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</si>
  <si>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</si>
  <si>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</si>
  <si>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</si>
  <si>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</si>
  <si>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</si>
  <si>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</si>
  <si>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</si>
  <si>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</si>
  <si>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</si>
  <si>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</si>
  <si>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</si>
  <si>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</si>
  <si>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</si>
  <si>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</si>
  <si>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</si>
  <si>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</si>
  <si>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</si>
  <si>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</si>
  <si>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</si>
  <si>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</si>
  <si>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</si>
  <si>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</si>
  <si>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</si>
  <si>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</si>
  <si>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</si>
  <si>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</si>
  <si>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</si>
  <si>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</si>
  <si>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</si>
  <si>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</si>
  <si>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</si>
  <si>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</si>
  <si>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</si>
  <si>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</si>
  <si>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</si>
  <si>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</si>
  <si>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</si>
  <si>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</si>
  <si>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</si>
  <si>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</si>
  <si>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</si>
  <si>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</si>
  <si>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</si>
  <si>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</si>
  <si>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</si>
  <si>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</si>
  <si>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</si>
  <si>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</si>
  <si>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</si>
  <si>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</si>
  <si>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</si>
  <si>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</si>
  <si>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</si>
  <si>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</si>
  <si>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</si>
  <si>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</si>
  <si>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</si>
  <si>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</si>
  <si>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</si>
  <si>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</si>
  <si>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</si>
  <si>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</si>
  <si>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</si>
  <si>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</si>
  <si>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</si>
  <si>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</si>
  <si>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</si>
  <si>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</si>
  <si>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</si>
  <si>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</si>
  <si>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</si>
  <si>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</si>
  <si>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</si>
  <si>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</si>
  <si>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</si>
  <si>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</si>
  <si>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</si>
  <si>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</si>
  <si>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</si>
  <si>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</si>
  <si>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</si>
  <si>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</si>
  <si>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</si>
  <si>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</si>
  <si>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</si>
  <si>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</si>
  <si>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</si>
  <si>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</si>
  <si>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</si>
  <si>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</si>
  <si>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</si>
  <si>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</si>
  <si>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</si>
  <si>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</si>
  <si>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</si>
  <si>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</si>
  <si>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</si>
  <si>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</si>
  <si>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</si>
  <si>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</si>
  <si>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</si>
  <si>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</si>
  <si>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</si>
  <si>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</si>
  <si>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</si>
  <si>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</si>
  <si>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</si>
  <si>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</si>
  <si>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</si>
  <si>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</si>
  <si>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</si>
  <si>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</si>
  <si>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</si>
  <si>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</si>
  <si>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</si>
  <si>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</si>
  <si>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</si>
  <si>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</si>
  <si>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</si>
  <si>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</si>
  <si>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</si>
  <si>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</si>
  <si>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</si>
  <si>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</si>
  <si>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</si>
  <si>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</si>
  <si>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</si>
  <si>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</si>
  <si>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</si>
  <si>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</si>
  <si>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</si>
  <si>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</si>
  <si>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</si>
  <si>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</si>
  <si>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</si>
  <si>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</si>
  <si>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</si>
  <si>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</si>
  <si>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</si>
  <si>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</si>
  <si>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</si>
  <si>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</si>
  <si>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</si>
  <si>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</si>
  <si>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</si>
  <si>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</si>
  <si>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</si>
  <si>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</si>
  <si>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</si>
  <si>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</si>
  <si>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</si>
  <si>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</si>
  <si>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</si>
  <si>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</si>
  <si>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</si>
  <si>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</si>
  <si>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</si>
  <si>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</si>
  <si>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</si>
  <si>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</si>
  <si>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</si>
  <si>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</si>
  <si>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</si>
  <si>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</si>
  <si>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</si>
  <si>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</si>
  <si>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</si>
  <si>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</si>
  <si>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</si>
  <si>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</si>
  <si>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</si>
  <si>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</si>
  <si>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</si>
  <si>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</si>
  <si>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</si>
  <si>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</si>
  <si>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</si>
  <si>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</si>
  <si>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</si>
  <si>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</si>
  <si>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</si>
  <si>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</si>
  <si>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</si>
  <si>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</si>
  <si>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</si>
  <si>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</si>
  <si>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</si>
  <si>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</si>
  <si>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</si>
  <si>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</si>
  <si>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</si>
  <si>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</si>
  <si>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</si>
  <si>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</si>
  <si>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</si>
  <si>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</si>
  <si>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</si>
  <si>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</si>
  <si>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</si>
  <si>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</si>
  <si>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</si>
  <si>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</si>
  <si>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</si>
  <si>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</si>
  <si>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</si>
  <si>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</si>
  <si>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</si>
  <si>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</si>
  <si>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</si>
  <si>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</si>
  <si>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</si>
  <si>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</si>
  <si>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</si>
  <si>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</si>
  <si>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</si>
  <si>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</si>
  <si>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</si>
  <si>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</si>
  <si>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</si>
  <si>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</si>
  <si>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</si>
  <si>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</si>
  <si>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</si>
  <si>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</si>
  <si>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</si>
  <si>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</si>
  <si>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</si>
  <si>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</si>
  <si>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</si>
  <si>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</si>
  <si>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</si>
  <si>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</si>
  <si>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</si>
  <si>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</si>
  <si>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</si>
  <si>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</si>
  <si>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</si>
  <si>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</si>
  <si>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</si>
  <si>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</si>
  <si>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</si>
  <si>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</si>
  <si>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</si>
  <si>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</si>
  <si>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</si>
  <si>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</si>
  <si>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</si>
  <si>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</si>
  <si>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</si>
  <si>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</si>
  <si>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</si>
  <si>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</si>
  <si>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</si>
  <si>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</si>
  <si>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</si>
  <si>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</si>
  <si>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</si>
  <si>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</si>
  <si>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</si>
  <si>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</si>
  <si>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</si>
  <si>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</si>
  <si>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</si>
  <si>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</si>
  <si>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</si>
  <si>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</si>
  <si>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</si>
  <si>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</si>
  <si>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</si>
  <si>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</si>
  <si>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</si>
  <si>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</si>
  <si>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</si>
  <si>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</si>
  <si>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</si>
  <si>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</si>
  <si>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</si>
  <si>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</si>
  <si>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</si>
  <si>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</si>
  <si>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</si>
  <si>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</si>
  <si>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</si>
  <si>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</si>
  <si>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</si>
  <si>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</si>
  <si>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</si>
  <si>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</si>
  <si>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</si>
  <si>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</si>
  <si>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</si>
  <si>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</si>
  <si>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</si>
  <si>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</si>
  <si>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</si>
  <si>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</si>
  <si>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</si>
  <si>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</si>
  <si>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</si>
  <si>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</si>
  <si>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</si>
  <si>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</si>
  <si>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</si>
  <si>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</si>
  <si>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</si>
  <si>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</si>
  <si>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</si>
  <si>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</si>
  <si>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</si>
  <si>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</si>
  <si>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</si>
  <si>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</si>
  <si>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</si>
  <si>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</si>
  <si>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</si>
  <si>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</si>
  <si>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</si>
  <si>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</si>
  <si>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</si>
  <si>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</si>
  <si>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</si>
  <si>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</si>
  <si>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</si>
  <si>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</si>
  <si>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</si>
  <si>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</si>
  <si>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</si>
  <si>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</si>
  <si>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</si>
  <si>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</si>
  <si>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</si>
  <si>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</si>
  <si>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</si>
  <si>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</si>
  <si>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</si>
  <si>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</si>
  <si>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</si>
  <si>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</si>
  <si>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</si>
  <si>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</si>
  <si>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</si>
  <si>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</si>
  <si>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</si>
  <si>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</si>
  <si>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</si>
  <si>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</si>
  <si>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</si>
  <si>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</si>
  <si>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</si>
  <si>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</si>
  <si>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</si>
  <si>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</si>
  <si>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</si>
  <si>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</si>
  <si>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</si>
  <si>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</si>
  <si>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</si>
  <si>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</si>
  <si>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</si>
  <si>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</si>
  <si>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</si>
  <si>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</si>
  <si>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</si>
  <si>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</si>
  <si>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</si>
  <si>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</si>
  <si>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</si>
  <si>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</si>
  <si>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</si>
  <si>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</si>
  <si>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</si>
  <si>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</si>
  <si>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</si>
  <si>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</si>
  <si>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</si>
  <si>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</si>
  <si>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</si>
  <si>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</si>
  <si>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</si>
  <si>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</si>
  <si>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</si>
  <si>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</si>
  <si>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</si>
  <si>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</si>
  <si>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</si>
  <si>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</si>
  <si>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</si>
  <si>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</si>
  <si>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</si>
  <si>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</si>
  <si>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</si>
  <si>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</si>
  <si>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</si>
  <si>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</si>
  <si>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</si>
  <si>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</si>
  <si>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</si>
  <si>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</si>
  <si>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</si>
  <si>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</si>
  <si>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</si>
  <si>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</si>
  <si>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</si>
  <si>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</si>
  <si>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</si>
  <si>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</si>
  <si>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</si>
  <si>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</si>
  <si>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</si>
  <si>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</si>
  <si>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</si>
  <si>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</si>
  <si>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</si>
  <si>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</si>
  <si>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</si>
  <si>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</si>
  <si>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</si>
  <si>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</si>
  <si>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</si>
  <si>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</si>
  <si>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</si>
  <si>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</si>
  <si>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</si>
  <si>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</si>
  <si>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</si>
  <si>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</si>
  <si>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</si>
  <si>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</si>
  <si>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</si>
  <si>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</si>
  <si>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</si>
  <si>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</si>
  <si>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</si>
  <si>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</si>
  <si>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</si>
  <si>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</si>
  <si>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</si>
  <si>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</si>
  <si>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</si>
  <si>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</si>
  <si>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</si>
  <si>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</si>
  <si>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</si>
  <si>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</si>
  <si>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</si>
  <si>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</si>
  <si>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</si>
  <si>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</si>
  <si>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</si>
  <si>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</si>
  <si>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</si>
  <si>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</si>
  <si>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</si>
  <si>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</si>
  <si>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</si>
  <si>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</si>
  <si>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</si>
  <si>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</si>
  <si>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</si>
  <si>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</si>
  <si>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</si>
  <si>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</si>
  <si>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</si>
  <si>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</si>
  <si>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</si>
  <si>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</si>
  <si>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</si>
  <si>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</si>
  <si>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</si>
  <si>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</si>
  <si>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</si>
  <si>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</si>
  <si>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</si>
  <si>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</si>
  <si>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</si>
  <si>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</si>
  <si>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</si>
  <si>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</si>
  <si>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</si>
  <si>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</si>
  <si>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</si>
  <si>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</si>
  <si>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</si>
  <si>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</si>
  <si>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</si>
  <si>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</si>
  <si>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</si>
  <si>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</si>
  <si>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</si>
  <si>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</si>
  <si>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</si>
  <si>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</si>
  <si>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</si>
  <si>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</si>
  <si>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</si>
  <si>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</si>
  <si>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</si>
  <si>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</si>
  <si>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</si>
  <si>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</si>
  <si>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</si>
  <si>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</si>
  <si>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</si>
  <si>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</si>
  <si>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</si>
  <si>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</si>
  <si>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</si>
  <si>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</si>
  <si>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</si>
  <si>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</si>
  <si>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</si>
  <si>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</si>
  <si>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</si>
  <si>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</si>
  <si>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</si>
  <si>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</si>
  <si>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</si>
  <si>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</si>
  <si>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</si>
  <si>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</si>
  <si>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</si>
  <si>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</si>
  <si>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</si>
  <si>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</si>
  <si>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</si>
  <si>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</si>
  <si>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</si>
  <si>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</si>
  <si>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</si>
  <si>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</si>
  <si>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</si>
  <si>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</si>
  <si>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</si>
  <si>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</si>
  <si>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</si>
  <si>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</si>
  <si>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</si>
  <si>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</si>
  <si>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</si>
  <si>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</si>
  <si>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</si>
  <si>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</si>
  <si>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</si>
  <si>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</si>
  <si>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</si>
  <si>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</si>
  <si>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</si>
  <si>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</si>
  <si>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</si>
  <si>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</si>
  <si>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</si>
  <si>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</si>
  <si>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</si>
  <si>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</si>
  <si>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</si>
  <si>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</si>
  <si>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</si>
  <si>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</si>
  <si>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</si>
  <si>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</si>
  <si>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</si>
  <si>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</si>
  <si>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</si>
  <si>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</si>
  <si>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</si>
  <si>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</si>
  <si>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</si>
  <si>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</si>
  <si>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</si>
  <si>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</si>
  <si>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</si>
  <si>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</si>
  <si>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</si>
  <si>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</si>
  <si>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</si>
  <si>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</si>
  <si>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</si>
  <si>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</si>
  <si>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</si>
  <si>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</si>
  <si>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</si>
  <si>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</si>
  <si>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</si>
  <si>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</si>
  <si>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</si>
  <si>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</si>
  <si>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</si>
  <si>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</si>
  <si>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</si>
  <si>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</si>
  <si>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</si>
  <si>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</si>
  <si>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</si>
  <si>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</si>
  <si>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</si>
  <si>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</si>
  <si>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</si>
  <si>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</si>
  <si>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</si>
  <si>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</si>
  <si>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</si>
  <si>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</si>
  <si>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</si>
  <si>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</si>
  <si>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</si>
  <si>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</si>
  <si>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</si>
  <si>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</si>
  <si>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</si>
  <si>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</si>
  <si>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</si>
  <si>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</si>
  <si>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</si>
  <si>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</si>
  <si>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</si>
  <si>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</si>
  <si>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</si>
  <si>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</si>
  <si>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</si>
  <si>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</si>
  <si>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</si>
  <si>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</si>
  <si>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</si>
  <si>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</si>
  <si>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</si>
  <si>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</si>
  <si>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</si>
  <si>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</si>
  <si>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</si>
  <si>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</si>
  <si>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</si>
  <si>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</si>
  <si>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</si>
  <si>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</si>
  <si>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</si>
  <si>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</si>
  <si>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</si>
  <si>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</si>
  <si>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</si>
  <si>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</si>
  <si>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</si>
  <si>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</si>
  <si>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</si>
  <si>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</si>
  <si>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</si>
  <si>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</si>
  <si>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</si>
  <si>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</si>
  <si>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</si>
  <si>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</si>
  <si>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</si>
  <si>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</si>
  <si>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</si>
  <si>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</si>
  <si>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</si>
  <si>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</si>
  <si>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</si>
  <si>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</si>
  <si>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</si>
  <si>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</si>
  <si>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</si>
  <si>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</si>
  <si>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</si>
  <si>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</si>
  <si>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</si>
  <si>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</si>
  <si>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</si>
  <si>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</si>
  <si>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</si>
  <si>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</si>
  <si>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</si>
  <si>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</si>
  <si>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</si>
  <si>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</si>
  <si>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</si>
  <si>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</si>
  <si>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</si>
  <si>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</si>
  <si>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</si>
  <si>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</si>
  <si>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</si>
  <si>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</si>
  <si>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</si>
  <si>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</si>
  <si>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</si>
  <si>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</si>
  <si>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</si>
  <si>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</si>
  <si>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</si>
  <si>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</si>
  <si>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</si>
  <si>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</si>
  <si>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</si>
  <si>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</si>
  <si>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</si>
  <si>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</si>
  <si>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</si>
  <si>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</si>
  <si>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</si>
  <si>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</si>
  <si>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</si>
  <si>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</si>
  <si>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</si>
  <si>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</si>
  <si>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</si>
  <si>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</si>
  <si>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</si>
  <si>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</si>
  <si>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</si>
  <si>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</si>
  <si>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</si>
  <si>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</si>
  <si>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</si>
  <si>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</si>
  <si>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</si>
  <si>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</si>
  <si>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</si>
  <si>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</si>
  <si>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</si>
  <si>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</si>
  <si>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</si>
  <si>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</si>
  <si>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</si>
  <si>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</si>
  <si>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</si>
  <si>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</si>
  <si>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</si>
  <si>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</si>
  <si>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</si>
  <si>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</si>
  <si>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</si>
  <si>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</si>
  <si>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</si>
  <si>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</si>
  <si>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</si>
  <si>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</si>
  <si>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</si>
  <si>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</si>
  <si>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</si>
  <si>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</si>
  <si>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</si>
  <si>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</si>
  <si>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</si>
  <si>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</si>
  <si>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</si>
  <si>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</si>
  <si>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</si>
  <si>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</si>
  <si>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</si>
  <si>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</si>
  <si>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</si>
  <si>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</si>
  <si>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</si>
  <si>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</si>
  <si>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</si>
  <si>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</si>
  <si>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</si>
  <si>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</si>
  <si>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</si>
  <si>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</si>
  <si>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</si>
  <si>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</si>
  <si>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</si>
  <si>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</si>
  <si>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</si>
  <si>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</si>
  <si>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</si>
  <si>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</si>
  <si>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</si>
  <si>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</si>
  <si>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</si>
  <si>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</si>
  <si>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</si>
  <si>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</si>
  <si>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</si>
  <si>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</si>
  <si>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</si>
  <si>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</si>
  <si>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</si>
  <si>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</si>
  <si>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</si>
  <si>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</si>
  <si>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</si>
  <si>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</si>
  <si>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</si>
  <si>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</si>
  <si>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</si>
  <si>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</si>
  <si>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</si>
  <si>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</si>
  <si>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</si>
  <si>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</si>
  <si>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</si>
  <si>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</si>
  <si>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</si>
  <si>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</si>
  <si>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</si>
  <si>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</si>
  <si>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</si>
  <si>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</si>
  <si>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</si>
  <si>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</si>
  <si>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</si>
  <si>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</si>
  <si>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</si>
  <si>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</si>
  <si>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</si>
  <si>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</si>
  <si>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</si>
  <si>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</si>
  <si>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</si>
  <si>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</si>
  <si>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</si>
  <si>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</si>
  <si>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</si>
  <si>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</si>
  <si>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</si>
  <si>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</si>
  <si>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</si>
  <si>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</si>
  <si>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</si>
  <si>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</si>
  <si>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</si>
  <si>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</si>
  <si>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</si>
  <si>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</si>
  <si>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</si>
  <si>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</si>
  <si>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</si>
  <si>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</si>
  <si>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</si>
  <si>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</si>
  <si>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</si>
  <si>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</si>
  <si>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</si>
  <si>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</si>
  <si>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</si>
  <si>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</si>
  <si>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</si>
  <si>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</si>
  <si>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</si>
  <si>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</si>
  <si>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</si>
  <si>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</si>
  <si>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</si>
  <si>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</si>
  <si>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</si>
  <si>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</si>
  <si>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</si>
  <si>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</si>
  <si>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</si>
  <si>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</si>
  <si>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</si>
  <si>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</si>
  <si>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</si>
  <si>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</si>
  <si>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</si>
  <si>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</si>
  <si>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</si>
  <si>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</si>
  <si>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</si>
  <si>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</si>
  <si>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</si>
  <si>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</si>
  <si>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</si>
  <si>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</si>
  <si>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</si>
  <si>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</si>
  <si>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</si>
  <si>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</si>
  <si>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</si>
  <si>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</si>
  <si>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</si>
  <si>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</si>
  <si>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</si>
  <si>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</si>
  <si>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</si>
  <si>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</si>
  <si>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</si>
  <si>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</si>
  <si>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</si>
  <si>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</si>
  <si>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</si>
  <si>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</si>
  <si>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</si>
  <si>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</si>
  <si>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</si>
  <si>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</si>
  <si>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</si>
  <si>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</si>
  <si>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</si>
  <si>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</si>
  <si>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</si>
  <si>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</si>
  <si>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</si>
  <si>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</si>
  <si>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</si>
  <si>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</si>
  <si>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</si>
  <si>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</si>
  <si>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</si>
  <si>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</si>
  <si>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</si>
  <si>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</si>
  <si>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</si>
  <si>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</si>
  <si>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</si>
  <si>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</si>
  <si>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</si>
  <si>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</si>
  <si>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</si>
  <si>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</si>
  <si>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</si>
  <si>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</si>
  <si>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</si>
  <si>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</si>
  <si>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</si>
  <si>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</si>
  <si>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</si>
  <si>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</si>
  <si>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</si>
  <si>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</si>
  <si>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</si>
  <si>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</si>
  <si>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</si>
  <si>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</si>
  <si>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</si>
  <si>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</si>
  <si>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</si>
  <si>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</si>
  <si>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</si>
  <si>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</si>
  <si>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</si>
  <si>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</si>
  <si>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</si>
  <si>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</si>
  <si>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</si>
  <si>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</si>
  <si>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</si>
  <si>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</si>
  <si>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</si>
  <si>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</si>
  <si>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</si>
  <si>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</si>
  <si>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</si>
  <si>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</si>
  <si>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</si>
  <si>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</si>
  <si>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</si>
  <si>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</si>
  <si>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</si>
  <si>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</si>
  <si>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</si>
  <si>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</si>
  <si>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</si>
  <si>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</si>
  <si>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</si>
  <si>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</si>
  <si>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</si>
  <si>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</si>
  <si>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</si>
  <si>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</si>
  <si>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</si>
  <si>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</si>
  <si>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</si>
  <si>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</si>
  <si>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</si>
  <si>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</si>
  <si>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</si>
  <si>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</si>
  <si>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</si>
  <si>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</si>
  <si>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</si>
  <si>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</si>
  <si>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</si>
  <si>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</si>
  <si>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</si>
  <si>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</si>
  <si>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</si>
  <si>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</si>
  <si>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</si>
  <si>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</si>
  <si>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</si>
  <si>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</si>
  <si>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</si>
  <si>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</si>
  <si>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</si>
  <si>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</si>
  <si>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</si>
  <si>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</si>
  <si>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</si>
  <si>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</si>
  <si>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</si>
  <si>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</si>
  <si>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</si>
  <si>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</si>
  <si>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</si>
  <si>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</si>
  <si>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</si>
  <si>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</si>
  <si>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</si>
  <si>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</si>
  <si>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</si>
  <si>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</si>
  <si>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</si>
  <si>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</si>
  <si>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</si>
  <si>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</si>
  <si>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</si>
  <si>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</si>
  <si>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</si>
  <si>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</si>
  <si>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</si>
  <si>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</si>
  <si>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</si>
  <si>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</si>
  <si>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</si>
  <si>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</si>
  <si>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</si>
  <si>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</si>
  <si>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</si>
  <si>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</si>
  <si>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</si>
  <si>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</si>
  <si>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</si>
  <si>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</si>
  <si>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</si>
  <si>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</si>
  <si>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</si>
  <si>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</si>
  <si>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</si>
  <si>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</si>
  <si>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</si>
  <si>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</si>
  <si>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</si>
  <si>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</si>
  <si>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</si>
  <si>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</si>
  <si>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</si>
  <si>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</si>
  <si>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</si>
  <si>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</si>
  <si>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</si>
  <si>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</si>
  <si>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</si>
  <si>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</si>
  <si>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</si>
  <si>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</si>
  <si>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</si>
  <si>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</si>
  <si>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</si>
  <si>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</si>
  <si>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</si>
  <si>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</si>
  <si>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</si>
  <si>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</si>
  <si>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</si>
  <si>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</si>
  <si>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</si>
  <si>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</si>
  <si>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</si>
  <si>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</si>
  <si>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</si>
  <si>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</si>
  <si>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</si>
  <si>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</si>
  <si>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</si>
  <si>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</si>
  <si>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</si>
  <si>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</si>
  <si>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</si>
  <si>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</si>
  <si>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</si>
  <si>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</si>
  <si>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</si>
  <si>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</si>
  <si>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</si>
  <si>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</si>
  <si>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</si>
  <si>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</si>
  <si>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</si>
  <si>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</si>
  <si>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</si>
  <si>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</si>
  <si>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</si>
  <si>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</si>
  <si>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</si>
  <si>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</si>
  <si>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</si>
  <si>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</si>
  <si>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</si>
  <si>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</si>
  <si>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</si>
  <si>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</si>
  <si>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</si>
  <si>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</si>
  <si>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</si>
  <si>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</si>
  <si>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</si>
  <si>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</si>
  <si>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</si>
  <si>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</si>
  <si>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</si>
  <si>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</si>
  <si>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</si>
  <si>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</si>
  <si>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</si>
  <si>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</si>
  <si>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</si>
  <si>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</si>
  <si>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</si>
  <si>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</si>
  <si>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</si>
  <si>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</si>
  <si>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</si>
  <si>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</si>
  <si>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</si>
  <si>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</si>
  <si>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</si>
  <si>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</si>
  <si>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</si>
  <si>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</si>
  <si>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</si>
  <si>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</si>
  <si>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</si>
  <si>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</si>
  <si>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</si>
  <si>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</si>
  <si>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</si>
  <si>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</si>
  <si>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</si>
  <si>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</si>
  <si>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</si>
  <si>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</si>
  <si>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</si>
  <si>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</si>
  <si>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</si>
  <si>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</si>
  <si>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</si>
  <si>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</si>
  <si>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</si>
  <si>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</si>
  <si>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</si>
  <si>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</si>
  <si>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</si>
  <si>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</si>
  <si>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</si>
  <si>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</si>
  <si>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</si>
  <si>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</si>
  <si>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</si>
  <si>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</si>
  <si>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</si>
  <si>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</si>
  <si>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</si>
  <si>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</si>
  <si>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</si>
  <si>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</si>
  <si>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</si>
  <si>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</si>
  <si>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</si>
  <si>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</si>
  <si>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</si>
  <si>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</si>
  <si>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</si>
  <si>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</si>
  <si>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</si>
  <si>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</si>
  <si>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</si>
  <si>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</si>
  <si>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</si>
  <si>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</si>
  <si>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</si>
  <si>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</si>
  <si>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</si>
  <si>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</si>
  <si>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</si>
  <si>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</si>
  <si>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</si>
  <si>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</si>
  <si>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</si>
  <si>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</si>
  <si>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</si>
  <si>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</si>
  <si>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</si>
  <si>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</si>
  <si>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</si>
  <si>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</si>
  <si>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</si>
  <si>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</si>
  <si>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</si>
  <si>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</si>
  <si>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</si>
  <si>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</si>
  <si>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</si>
  <si>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</si>
  <si>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</si>
  <si>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</si>
  <si>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</si>
  <si>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</si>
  <si>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</si>
  <si>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</si>
  <si>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</si>
  <si>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</si>
  <si>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</si>
  <si>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</si>
  <si>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</si>
  <si>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</si>
  <si>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</si>
  <si>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</si>
  <si>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</si>
  <si>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</si>
  <si>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</si>
  <si>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</si>
  <si>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</si>
  <si>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</si>
  <si>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</si>
  <si>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</si>
  <si>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</si>
  <si>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</si>
  <si>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</si>
  <si>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</si>
  <si>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</si>
  <si>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</si>
  <si>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</si>
  <si>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</si>
  <si>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</si>
  <si>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</si>
  <si>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</si>
  <si>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</si>
  <si>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</si>
  <si>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</si>
  <si>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</si>
  <si>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</si>
  <si>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</si>
  <si>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</si>
  <si>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</si>
  <si>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</si>
  <si>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</si>
  <si>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</si>
  <si>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</si>
  <si>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</si>
  <si>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</si>
  <si>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</si>
  <si>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</si>
  <si>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</si>
  <si>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</si>
  <si>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</si>
  <si>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</si>
  <si>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</si>
  <si>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</si>
  <si>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</si>
  <si>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</si>
  <si>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</si>
  <si>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</si>
  <si>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</si>
  <si>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</si>
  <si>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</si>
  <si>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</si>
  <si>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</si>
  <si>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</si>
  <si>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</si>
  <si>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</si>
  <si>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</si>
  <si>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</si>
  <si>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</si>
  <si>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</si>
  <si>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</si>
  <si>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</si>
  <si>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</si>
  <si>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</si>
  <si>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</si>
  <si>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</si>
  <si>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</si>
  <si>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</si>
  <si>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</si>
  <si>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</si>
  <si>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</si>
  <si>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</si>
  <si>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</si>
  <si>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</si>
  <si>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</si>
  <si>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</si>
  <si>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</si>
  <si>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</si>
  <si>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</si>
  <si>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</si>
  <si>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</si>
  <si>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</si>
  <si>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</si>
  <si>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</si>
  <si>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</si>
  <si>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</si>
  <si>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</si>
  <si>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</si>
  <si>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</si>
  <si>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</si>
  <si>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</si>
  <si>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</si>
  <si>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</si>
  <si>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</si>
  <si>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</si>
  <si>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</si>
  <si>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</si>
  <si>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</si>
  <si>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</si>
  <si>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</si>
  <si>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</si>
  <si>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</si>
  <si>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</si>
  <si>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</si>
  <si>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</si>
  <si>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</si>
  <si>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</si>
  <si>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</si>
  <si>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</si>
  <si>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</si>
  <si>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</si>
  <si>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</si>
  <si>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</si>
  <si>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</si>
  <si>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</si>
  <si>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</si>
  <si>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</si>
  <si>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</si>
  <si>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</si>
  <si>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</si>
  <si>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</si>
  <si>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</si>
  <si>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</si>
  <si>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</si>
  <si>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</si>
  <si>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</si>
  <si>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</si>
  <si>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</si>
  <si>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</si>
  <si>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</si>
  <si>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</si>
  <si>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</si>
  <si>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</si>
  <si>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</si>
  <si>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</si>
  <si>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</si>
  <si>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</si>
  <si>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</si>
  <si>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</si>
  <si>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</si>
  <si>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</si>
  <si>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</si>
  <si>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</si>
  <si>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</si>
  <si>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</si>
  <si>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</si>
  <si>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</si>
  <si>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</si>
  <si>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</si>
  <si>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</si>
  <si>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</si>
  <si>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</si>
  <si>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</si>
  <si>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</si>
  <si>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</si>
  <si>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</si>
  <si>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</si>
  <si>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</si>
  <si>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</si>
  <si>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</si>
  <si>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</si>
  <si>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</si>
  <si>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</si>
  <si>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</si>
  <si>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</si>
  <si>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</si>
  <si>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</si>
  <si>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</si>
  <si>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</si>
  <si>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</si>
  <si>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</si>
  <si>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</si>
  <si>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</si>
  <si>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</si>
  <si>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</si>
  <si>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</si>
  <si>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</si>
  <si>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</si>
  <si>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</si>
  <si>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</si>
  <si>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</si>
  <si>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</si>
  <si>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</si>
  <si>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</si>
  <si>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</si>
  <si>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</si>
  <si>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</si>
  <si>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</si>
  <si>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</si>
  <si>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</si>
  <si>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</si>
  <si>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</si>
  <si>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</si>
  <si>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</si>
  <si>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</si>
  <si>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</si>
  <si>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</si>
  <si>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</si>
  <si>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</si>
  <si>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</si>
  <si>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</si>
  <si>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</si>
  <si>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</si>
  <si>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</si>
  <si>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</si>
  <si>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</si>
  <si>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</si>
  <si>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</si>
  <si>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</si>
  <si>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</si>
  <si>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</si>
  <si>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</si>
  <si>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</si>
  <si>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</si>
  <si>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</si>
  <si>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</si>
  <si>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</si>
  <si>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</si>
  <si>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</si>
  <si>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</si>
  <si>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</si>
  <si>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</si>
  <si>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</si>
  <si>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</si>
  <si>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</si>
  <si>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</si>
  <si>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</si>
  <si>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</si>
  <si>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</si>
  <si>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</si>
  <si>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</si>
  <si>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</si>
  <si>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</si>
  <si>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</si>
  <si>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</si>
  <si>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</si>
  <si>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</si>
  <si>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</si>
  <si>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</si>
  <si>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</si>
  <si>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</si>
  <si>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</si>
  <si>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</si>
  <si>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</si>
  <si>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</si>
  <si>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</si>
  <si>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</si>
  <si>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</si>
  <si>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</si>
  <si>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</si>
  <si>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</si>
  <si>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</si>
  <si>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</si>
  <si>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</si>
  <si>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</si>
  <si>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</si>
  <si>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</si>
  <si>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</si>
  <si>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</si>
  <si>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</si>
  <si>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</si>
  <si>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</si>
  <si>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</si>
  <si>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</si>
  <si>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</si>
  <si>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</si>
  <si>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</si>
  <si>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</si>
  <si>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</si>
  <si>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</si>
  <si>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</si>
  <si>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</si>
  <si>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</si>
  <si>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</si>
  <si>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</si>
  <si>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</si>
  <si>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</si>
  <si>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</si>
  <si>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</si>
  <si>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</si>
  <si>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</si>
  <si>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</si>
  <si>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</si>
  <si>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</si>
  <si>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</si>
  <si>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</si>
  <si>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</si>
  <si>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</si>
  <si>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</si>
  <si>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</si>
  <si>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</si>
  <si>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</si>
  <si>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</si>
  <si>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</si>
  <si>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</si>
  <si>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</si>
  <si>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</si>
  <si>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</si>
  <si>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</si>
  <si>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</si>
  <si>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</si>
  <si>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</si>
  <si>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</si>
  <si>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</si>
  <si>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</si>
  <si>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</si>
  <si>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</si>
  <si>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</si>
  <si>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</si>
  <si>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</si>
  <si>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</si>
  <si>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</si>
  <si>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</si>
  <si>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</si>
  <si>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</si>
  <si>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</si>
  <si>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</si>
  <si>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</si>
  <si>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</si>
  <si>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</si>
  <si>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</si>
  <si>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</si>
  <si>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</si>
  <si>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</si>
  <si>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</si>
  <si>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</si>
  <si>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</si>
  <si>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</si>
  <si>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</si>
  <si>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</si>
  <si>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</si>
  <si>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</si>
  <si>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</si>
  <si>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</si>
  <si>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</si>
  <si>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</si>
  <si>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</si>
  <si>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</si>
  <si>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</si>
  <si>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</si>
  <si>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</si>
  <si>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</si>
  <si>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</si>
  <si>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</si>
  <si>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</si>
  <si>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</si>
  <si>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</si>
  <si>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</si>
  <si>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</si>
  <si>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</si>
  <si>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</si>
  <si>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</si>
  <si>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</si>
  <si>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</si>
  <si>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</si>
  <si>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</si>
  <si>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</si>
  <si>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</si>
  <si>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</si>
  <si>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</si>
  <si>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</si>
  <si>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</si>
  <si>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</si>
  <si>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</si>
  <si>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</si>
  <si>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</si>
  <si>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</si>
  <si>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</si>
  <si>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</si>
  <si>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</si>
  <si>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</si>
  <si>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</si>
  <si>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</si>
  <si>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</si>
  <si>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</si>
  <si>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</si>
  <si>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</si>
  <si>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</si>
  <si>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</si>
  <si>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</si>
  <si>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</si>
  <si>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</si>
  <si>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</si>
  <si>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</si>
  <si>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</si>
  <si>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</si>
  <si>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</si>
  <si>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</si>
  <si>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</si>
  <si>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</si>
  <si>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</si>
  <si>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</si>
  <si>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</si>
  <si>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</si>
  <si>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</si>
  <si>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</si>
  <si>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</si>
  <si>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</si>
  <si>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</si>
  <si>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</si>
  <si>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</si>
  <si>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</si>
  <si>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</si>
  <si>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</si>
  <si>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</si>
  <si>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</si>
  <si>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</si>
  <si>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</si>
  <si>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</si>
  <si>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</si>
  <si>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</si>
  <si>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</si>
  <si>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</si>
  <si>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</si>
  <si>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</si>
  <si>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</si>
  <si>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</si>
  <si>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</si>
  <si>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</si>
  <si>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</si>
  <si>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</si>
  <si>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</si>
  <si>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</si>
  <si>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</si>
  <si>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</si>
  <si>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</si>
  <si>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</si>
  <si>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</si>
  <si>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</si>
  <si>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</si>
  <si>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</si>
  <si>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</si>
  <si>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</si>
  <si>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</si>
  <si>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</si>
  <si>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</si>
  <si>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</si>
  <si>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</si>
  <si>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</si>
  <si>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</si>
  <si>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</si>
  <si>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</si>
  <si>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</si>
  <si>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</si>
  <si>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</si>
  <si>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</si>
  <si>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</si>
  <si>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</si>
  <si>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</si>
  <si>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</si>
  <si>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</si>
  <si>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</si>
  <si>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</si>
  <si>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</si>
  <si>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</si>
  <si>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</si>
  <si>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</si>
  <si>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</si>
  <si>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</si>
  <si>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</si>
  <si>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</si>
  <si>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</si>
  <si>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</si>
  <si>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</si>
  <si>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</si>
  <si>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</si>
  <si>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</si>
  <si>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</si>
  <si>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</si>
  <si>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</si>
  <si>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</si>
  <si>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</si>
  <si>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</si>
  <si>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</si>
  <si>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</si>
  <si>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</si>
  <si>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</si>
  <si>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</si>
  <si>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</si>
  <si>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</si>
  <si>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</si>
  <si>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</si>
  <si>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</si>
  <si>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</si>
  <si>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</si>
  <si>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</si>
  <si>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</si>
  <si>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</si>
  <si>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</si>
  <si>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</si>
  <si>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</si>
  <si>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</si>
  <si>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</si>
  <si>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</si>
  <si>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</si>
  <si>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</si>
  <si>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</si>
  <si>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</si>
  <si>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</si>
  <si>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</si>
  <si>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</si>
  <si>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</si>
  <si>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</si>
  <si>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</si>
  <si>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</si>
  <si>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</si>
  <si>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</si>
  <si>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</si>
  <si>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</si>
  <si>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</si>
  <si>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</si>
  <si>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</si>
  <si>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</si>
  <si>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</si>
  <si>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</si>
  <si>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</si>
  <si>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</si>
  <si>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</si>
  <si>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</si>
  <si>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</si>
  <si>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</si>
  <si>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</si>
  <si>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</si>
  <si>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</si>
  <si>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</si>
  <si>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</si>
  <si>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</si>
  <si>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</si>
  <si>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</si>
  <si>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</si>
  <si>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</si>
  <si>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</si>
  <si>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</si>
  <si>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</si>
  <si>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</si>
  <si>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</si>
  <si>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</si>
  <si>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</si>
  <si>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</si>
  <si>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</si>
  <si>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</si>
  <si>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</si>
  <si>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</si>
  <si>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</si>
  <si>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</si>
  <si>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</si>
  <si>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</si>
  <si>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</si>
  <si>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</si>
  <si>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</si>
  <si>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</si>
  <si>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</si>
  <si>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</si>
  <si>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</si>
  <si>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</si>
  <si>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</si>
  <si>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</si>
  <si>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</si>
  <si>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</si>
  <si>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</si>
  <si>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</si>
  <si>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</si>
  <si>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</si>
  <si>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</si>
  <si>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</si>
  <si>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</si>
  <si>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</si>
  <si>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</si>
  <si>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</si>
  <si>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</si>
  <si>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</si>
  <si>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</si>
  <si>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</si>
  <si>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</si>
  <si>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</si>
  <si>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</si>
  <si>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</si>
  <si>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</si>
  <si>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</si>
  <si>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</si>
  <si>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</si>
  <si>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</si>
  <si>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</si>
  <si>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</si>
  <si>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</si>
  <si>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</si>
  <si>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</si>
  <si>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</si>
  <si>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</si>
  <si>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</si>
  <si>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</si>
  <si>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</si>
  <si>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</si>
  <si>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</si>
  <si>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</si>
  <si>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</si>
  <si>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</si>
  <si>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</si>
  <si>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</si>
  <si>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</si>
  <si>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</si>
  <si>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</si>
  <si>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</si>
  <si>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</si>
  <si>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</si>
  <si>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</si>
  <si>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</si>
  <si>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</si>
  <si>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</si>
  <si>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</si>
  <si>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</si>
  <si>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</si>
  <si>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</si>
  <si>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</si>
  <si>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</si>
  <si>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</si>
  <si>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</si>
  <si>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</si>
  <si>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</si>
  <si>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</si>
  <si>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</si>
  <si>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</si>
  <si>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</si>
  <si>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</si>
  <si>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</si>
  <si>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</si>
  <si>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</si>
  <si>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</si>
  <si>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</si>
  <si>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</si>
  <si>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</si>
  <si>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</si>
  <si>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</si>
  <si>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</si>
  <si>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</si>
  <si>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</si>
  <si>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</si>
  <si>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</si>
  <si>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</si>
  <si>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</si>
  <si>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</si>
  <si>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</si>
  <si>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</si>
  <si>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</si>
  <si>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</si>
  <si>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</si>
  <si>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</si>
  <si>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</si>
  <si>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</si>
  <si>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</si>
  <si>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</si>
  <si>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</si>
  <si>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</si>
  <si>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</si>
  <si>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</si>
  <si>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</si>
  <si>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</si>
  <si>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</si>
  <si>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</si>
  <si>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</si>
  <si>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</si>
  <si>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</si>
  <si>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</si>
  <si>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</si>
  <si>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</si>
  <si>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</si>
  <si>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</si>
  <si>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</si>
  <si>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</si>
  <si>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</si>
  <si>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</si>
  <si>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</si>
  <si>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</si>
  <si>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</si>
  <si>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</si>
  <si>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</si>
  <si>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</si>
  <si>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</si>
  <si>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</si>
  <si>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</si>
  <si>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</si>
  <si>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</si>
  <si>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</si>
  <si>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</si>
  <si>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</si>
  <si>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</si>
  <si>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</si>
  <si>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</si>
  <si>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</si>
  <si>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</si>
  <si>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</si>
  <si>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</si>
  <si>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</si>
  <si>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</si>
  <si>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</si>
  <si>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</si>
  <si>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</si>
  <si>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</si>
  <si>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</si>
  <si>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</si>
  <si>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</si>
  <si>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</si>
  <si>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</si>
  <si>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</si>
  <si>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</si>
  <si>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</si>
  <si>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</si>
  <si>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</si>
  <si>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</si>
  <si>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</si>
  <si>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</si>
  <si>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</si>
  <si>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</si>
  <si>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</si>
  <si>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</si>
  <si>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</si>
  <si>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</si>
  <si>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</si>
  <si>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</si>
  <si>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</si>
  <si>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</si>
  <si>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</si>
  <si>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</si>
  <si>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</si>
  <si>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</si>
  <si>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</si>
  <si>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</si>
  <si>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</si>
  <si>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</si>
  <si>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</si>
  <si>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</si>
  <si>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</si>
  <si>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</si>
  <si>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</si>
  <si>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</si>
  <si>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</si>
  <si>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</si>
  <si>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</si>
  <si>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</si>
  <si>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</si>
  <si>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</si>
  <si>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</si>
  <si>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</si>
  <si>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</si>
  <si>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</si>
  <si>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</si>
  <si>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</si>
  <si>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</si>
  <si>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</si>
  <si>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</si>
  <si>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</si>
  <si>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</si>
  <si>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</si>
  <si>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</si>
  <si>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</si>
  <si>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</si>
  <si>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</si>
  <si>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</si>
  <si>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</si>
  <si>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</si>
  <si>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</si>
  <si>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</si>
  <si>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</si>
  <si>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</si>
  <si>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</si>
  <si>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</si>
  <si>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</si>
  <si>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</si>
  <si>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</si>
  <si>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</si>
  <si>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</si>
  <si>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</si>
  <si>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</si>
  <si>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</si>
  <si>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</si>
  <si>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</si>
  <si>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</si>
  <si>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</si>
  <si>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</si>
  <si>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</si>
  <si>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</si>
  <si>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</si>
  <si>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</si>
  <si>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</si>
  <si>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</si>
  <si>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</si>
  <si>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</si>
  <si>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</si>
  <si>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</si>
  <si>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</si>
  <si>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</si>
  <si>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</si>
  <si>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</si>
  <si>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</si>
  <si>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</si>
  <si>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</si>
  <si>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</si>
  <si>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</si>
  <si>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</si>
  <si>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</si>
  <si>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</si>
  <si>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</si>
  <si>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</si>
  <si>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</si>
  <si>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</si>
  <si>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</si>
  <si>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</si>
  <si>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</si>
  <si>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</si>
  <si>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</si>
  <si>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</si>
  <si>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</si>
  <si>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</si>
  <si>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</si>
  <si>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</si>
  <si>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</si>
  <si>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</si>
  <si>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</si>
  <si>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</si>
  <si>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</si>
  <si>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</si>
  <si>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</si>
  <si>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</si>
  <si>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</si>
  <si>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</si>
  <si>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</si>
  <si>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</si>
  <si>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</si>
  <si>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</si>
  <si>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</si>
  <si>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</si>
  <si>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</si>
  <si>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</si>
  <si>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</si>
  <si>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</si>
  <si>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</si>
  <si>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</si>
  <si>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</si>
  <si>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</si>
  <si>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</si>
  <si>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</si>
  <si>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</si>
  <si>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</si>
  <si>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</si>
  <si>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</si>
  <si>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</si>
  <si>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</si>
  <si>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</si>
  <si>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</si>
  <si>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</si>
  <si>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</si>
  <si>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</si>
  <si>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</si>
  <si>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</si>
  <si>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</si>
  <si>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</si>
  <si>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</si>
  <si>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</si>
  <si>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</si>
  <si>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</si>
  <si>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</si>
  <si>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</si>
  <si>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</si>
  <si>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</si>
  <si>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</si>
  <si>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</si>
  <si>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</si>
  <si>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</si>
  <si>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</si>
  <si>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</si>
  <si>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</si>
  <si>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</si>
  <si>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</si>
  <si>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</si>
  <si>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</si>
  <si>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</si>
  <si>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</si>
  <si>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</si>
  <si>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</si>
  <si>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</si>
  <si>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</si>
  <si>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</si>
  <si>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</si>
  <si>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</si>
  <si>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</si>
  <si>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</si>
  <si>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</si>
  <si>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</si>
  <si>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</si>
  <si>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</si>
  <si>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</si>
  <si>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</si>
  <si>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</si>
  <si>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</si>
  <si>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</si>
  <si>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</si>
  <si>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</si>
  <si>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</si>
  <si>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</si>
  <si>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</si>
  <si>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</si>
  <si>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</si>
  <si>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</si>
  <si>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</si>
  <si>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</si>
  <si>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</si>
  <si>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</si>
  <si>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</si>
  <si>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</si>
  <si>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</si>
  <si>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</si>
  <si>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</si>
  <si>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</si>
  <si>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</si>
  <si>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</si>
  <si>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</si>
  <si>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</si>
  <si>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</si>
  <si>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</si>
  <si>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</si>
  <si>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</si>
  <si>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</si>
  <si>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</si>
  <si>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</si>
  <si>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</si>
  <si>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</si>
  <si>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</si>
  <si>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</si>
  <si>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</si>
  <si>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</si>
  <si>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</si>
  <si>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</si>
  <si>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</si>
  <si>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</si>
  <si>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</si>
  <si>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</si>
  <si>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</si>
  <si>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</si>
  <si>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</si>
  <si>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</si>
  <si>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</si>
  <si>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</si>
  <si>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</si>
  <si>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</si>
  <si>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</si>
  <si>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</si>
  <si>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</si>
  <si>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</si>
  <si>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</si>
  <si>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</si>
  <si>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</si>
  <si>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</si>
  <si>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</si>
  <si>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</si>
  <si>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</si>
  <si>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</si>
  <si>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</si>
  <si>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</si>
  <si>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</si>
  <si>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</si>
  <si>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</si>
  <si>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</si>
  <si>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</si>
  <si>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</si>
  <si>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</si>
  <si>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</si>
  <si>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</si>
  <si>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</si>
  <si>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</si>
  <si>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</si>
  <si>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</si>
  <si>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</si>
  <si>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</si>
  <si>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</si>
  <si>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</si>
  <si>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</si>
  <si>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</si>
  <si>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</si>
  <si>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</si>
  <si>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</si>
  <si>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</si>
  <si>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</si>
  <si>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</si>
  <si>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</si>
  <si>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</si>
  <si>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</si>
  <si>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</si>
  <si>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</si>
  <si>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</si>
  <si>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</si>
  <si>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</si>
  <si>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</si>
  <si>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</si>
  <si>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</si>
  <si>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</si>
  <si>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</si>
  <si>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</si>
  <si>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</si>
  <si>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</si>
  <si>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</si>
  <si>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</si>
  <si>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</si>
  <si>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</si>
  <si>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</si>
  <si>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</si>
  <si>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</si>
  <si>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</si>
  <si>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</si>
  <si>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</si>
  <si>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</si>
  <si>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</si>
  <si>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</si>
  <si>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</si>
  <si>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</si>
  <si>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</si>
  <si>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</si>
  <si>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</si>
  <si>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</si>
  <si>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</si>
  <si>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</si>
  <si>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</si>
  <si>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</si>
  <si>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</si>
  <si>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</si>
  <si>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</si>
  <si>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</si>
  <si>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</si>
  <si>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</si>
  <si>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</si>
  <si>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</si>
  <si>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</si>
  <si>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</si>
  <si>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</si>
  <si>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</si>
  <si>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</si>
  <si>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</si>
  <si>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</si>
  <si>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</si>
  <si>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</si>
  <si>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</si>
  <si>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</si>
  <si>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</si>
  <si>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</si>
  <si>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</si>
  <si>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</si>
  <si>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</si>
  <si>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</si>
  <si>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</si>
  <si>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</si>
  <si>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</si>
  <si>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</si>
  <si>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</si>
  <si>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</si>
  <si>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</si>
  <si>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</si>
  <si>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</si>
  <si>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</si>
  <si>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</si>
  <si>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</si>
  <si>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</si>
  <si>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</si>
  <si>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</si>
  <si>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</si>
  <si>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</si>
  <si>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</si>
  <si>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</si>
  <si>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</si>
  <si>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</si>
  <si>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</si>
  <si>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</si>
  <si>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</si>
  <si>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</si>
  <si>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</si>
  <si>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</si>
  <si>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</si>
  <si>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</si>
  <si>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</si>
  <si>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</si>
  <si>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</si>
  <si>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</si>
  <si>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</si>
  <si>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</si>
  <si>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</si>
  <si>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</si>
  <si>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</si>
  <si>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</si>
  <si>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</si>
  <si>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</si>
  <si>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</si>
  <si>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</si>
  <si>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</si>
  <si>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</si>
  <si>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</si>
  <si>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</si>
  <si>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</si>
  <si>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</si>
  <si>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</si>
  <si>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</si>
  <si>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</si>
  <si>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</si>
  <si>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</si>
  <si>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</si>
  <si>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</si>
  <si>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</si>
  <si>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</si>
  <si>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</si>
  <si>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</si>
  <si>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</si>
  <si>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</si>
  <si>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</si>
  <si>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</si>
  <si>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</si>
  <si>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</si>
  <si>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</si>
  <si>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</si>
  <si>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</si>
  <si>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</si>
  <si>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</si>
  <si>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</si>
  <si>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</si>
  <si>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</si>
  <si>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</si>
  <si>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</si>
  <si>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</si>
  <si>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</si>
  <si>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</si>
  <si>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</si>
  <si>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</si>
  <si>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</si>
  <si>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</si>
  <si>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</si>
  <si>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</si>
  <si>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</si>
  <si>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</si>
  <si>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</si>
  <si>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</si>
  <si>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</si>
  <si>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</si>
  <si>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</si>
  <si>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</si>
  <si>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</si>
  <si>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</si>
  <si>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</si>
  <si>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</si>
  <si>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</si>
  <si>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</si>
  <si>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</si>
  <si>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</si>
  <si>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</si>
  <si>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</si>
  <si>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</si>
  <si>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</si>
  <si>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</si>
  <si>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</si>
  <si>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</si>
  <si>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</si>
  <si>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</si>
  <si>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</si>
  <si>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</si>
  <si>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</si>
  <si>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</si>
  <si>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</si>
  <si>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</si>
  <si>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</si>
  <si>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</si>
  <si>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</si>
  <si>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</si>
  <si>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</si>
  <si>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</si>
  <si>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</si>
  <si>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</si>
  <si>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</si>
  <si>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</si>
  <si>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</si>
  <si>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</si>
  <si>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</si>
  <si>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</si>
  <si>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</si>
  <si>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</si>
  <si>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</si>
  <si>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</si>
  <si>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</si>
  <si>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</si>
  <si>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</si>
  <si>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</si>
  <si>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</si>
  <si>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</si>
  <si>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</si>
  <si>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</si>
  <si>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</si>
  <si>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</si>
  <si>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</si>
  <si>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</si>
  <si>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</si>
  <si>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</si>
  <si>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</si>
  <si>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</si>
  <si>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</si>
  <si>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</si>
  <si>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</si>
  <si>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</si>
  <si>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</si>
  <si>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</si>
  <si>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</si>
  <si>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</si>
  <si>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</si>
  <si>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</si>
  <si>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</si>
  <si>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</si>
  <si>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</si>
  <si>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</si>
  <si>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</si>
  <si>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</si>
  <si>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</si>
  <si>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</si>
  <si>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</si>
  <si>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</si>
  <si>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</si>
  <si>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</si>
  <si>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</si>
  <si>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</si>
  <si>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</si>
  <si>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</si>
  <si>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</si>
  <si>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</si>
  <si>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</si>
  <si>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</si>
  <si>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</si>
  <si>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</si>
  <si>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</si>
  <si>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</si>
  <si>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</si>
  <si>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</si>
  <si>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</si>
  <si>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</si>
  <si>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</si>
  <si>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</si>
  <si>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</si>
  <si>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</si>
  <si>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</si>
  <si>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</si>
  <si>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</si>
  <si>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</si>
  <si>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</si>
  <si>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</si>
  <si>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</si>
  <si>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</si>
  <si>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</si>
  <si>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</si>
  <si>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</si>
  <si>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</si>
  <si>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</si>
  <si>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</si>
  <si>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</si>
  <si>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</si>
  <si>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</si>
  <si>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</si>
  <si>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</si>
  <si>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</si>
  <si>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</si>
  <si>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</si>
  <si>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</si>
  <si>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</si>
  <si>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</si>
  <si>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</si>
  <si>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</si>
  <si>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</si>
  <si>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</si>
  <si>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</si>
  <si>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</si>
  <si>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</si>
  <si>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</si>
  <si>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</si>
  <si>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</si>
  <si>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</si>
  <si>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</si>
  <si>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</si>
  <si>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</si>
  <si>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</si>
  <si>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</si>
  <si>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</si>
  <si>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</si>
  <si>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</si>
  <si>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</si>
  <si>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</si>
  <si>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</si>
  <si>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</si>
  <si>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</si>
  <si>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</si>
  <si>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</si>
  <si>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</si>
  <si>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</si>
  <si>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</si>
  <si>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</si>
  <si>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</si>
  <si>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</si>
  <si>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</si>
  <si>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</si>
  <si>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</si>
  <si>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</si>
  <si>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</si>
  <si>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</si>
  <si>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</si>
  <si>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</si>
  <si>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</si>
  <si>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</si>
  <si>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</si>
  <si>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</si>
  <si>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</si>
  <si>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</si>
  <si>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</si>
  <si>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</si>
  <si>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</si>
  <si>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</si>
  <si>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</si>
  <si>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</si>
  <si>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</si>
  <si>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</si>
  <si>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</si>
  <si>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</si>
  <si>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</si>
  <si>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</si>
  <si>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</si>
  <si>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</si>
  <si>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</si>
  <si>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</si>
  <si>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</si>
  <si>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</si>
  <si>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</si>
  <si>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</si>
  <si>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</si>
  <si>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</si>
  <si>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</si>
  <si>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</si>
  <si>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</si>
  <si>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</si>
  <si>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</si>
  <si>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</si>
  <si>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</si>
  <si>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</si>
  <si>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</si>
  <si>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</si>
  <si>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</si>
  <si>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</si>
  <si>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</si>
  <si>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</si>
  <si>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</si>
  <si>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</si>
  <si>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</si>
  <si>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</si>
  <si>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</si>
  <si>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</si>
  <si>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</si>
  <si>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</si>
  <si>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</si>
  <si>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</si>
  <si>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</si>
  <si>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</si>
  <si>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</si>
  <si>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</si>
  <si>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</si>
  <si>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</si>
  <si>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</si>
  <si>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</si>
  <si>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</si>
  <si>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</si>
  <si>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</si>
  <si>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</si>
  <si>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</si>
  <si>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</si>
  <si>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</si>
  <si>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</si>
  <si>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</si>
  <si>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</si>
  <si>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</si>
  <si>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</si>
  <si>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</si>
  <si>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</si>
  <si>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</si>
  <si>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</si>
  <si>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</si>
  <si>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</si>
  <si>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</si>
  <si>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</si>
  <si>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</si>
  <si>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</si>
  <si>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</si>
  <si>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</si>
  <si>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</si>
  <si>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</si>
  <si>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</si>
  <si>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</si>
  <si>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</si>
  <si>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</si>
  <si>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</si>
  <si>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</si>
  <si>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</si>
  <si>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</si>
  <si>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</si>
  <si>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</si>
  <si>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</si>
  <si>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</si>
  <si>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</si>
  <si>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</si>
  <si>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</si>
  <si>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</si>
  <si>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</si>
  <si>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</si>
  <si>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</si>
  <si>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</si>
  <si>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</si>
  <si>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</si>
  <si>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</si>
  <si>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</si>
  <si>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</si>
  <si>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</si>
  <si>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</si>
  <si>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</si>
  <si>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</si>
  <si>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</si>
  <si>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</si>
  <si>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</si>
  <si>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</si>
  <si>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</si>
  <si>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</si>
  <si>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</si>
  <si>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</si>
  <si>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</si>
  <si>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</si>
  <si>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</si>
  <si>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</si>
  <si>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</si>
  <si>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</si>
  <si>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</si>
  <si>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</si>
  <si>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</si>
  <si>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</si>
  <si>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</si>
  <si>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</si>
  <si>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</si>
  <si>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</si>
  <si>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</si>
  <si>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</si>
  <si>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</si>
  <si>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</si>
  <si>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</si>
  <si>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</si>
  <si>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</si>
  <si>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</si>
  <si>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</si>
  <si>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</si>
  <si>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</si>
  <si>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</si>
  <si>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</si>
  <si>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</si>
  <si>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</si>
  <si>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</si>
  <si>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</si>
  <si>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</si>
  <si>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</si>
  <si>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</si>
  <si>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</si>
  <si>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</si>
  <si>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</si>
  <si>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</si>
  <si>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</si>
  <si>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</si>
  <si>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</si>
  <si>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</si>
  <si>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</si>
  <si>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</si>
  <si>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</si>
  <si>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</si>
  <si>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</si>
  <si>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</si>
  <si>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</si>
  <si>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</si>
  <si>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</si>
  <si>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</si>
  <si>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</si>
  <si>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</si>
  <si>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</si>
  <si>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</si>
  <si>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</si>
  <si>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</si>
  <si>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</si>
  <si>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</si>
  <si>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</si>
  <si>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</si>
  <si>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</si>
  <si>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</si>
  <si>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</si>
  <si>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</si>
  <si>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</si>
  <si>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</si>
  <si>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</si>
  <si>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</si>
  <si>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</si>
  <si>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</si>
  <si>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</si>
  <si>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</si>
  <si>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</si>
  <si>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</si>
  <si>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</si>
  <si>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</si>
  <si>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</si>
  <si>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</si>
  <si>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</si>
  <si>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</si>
  <si>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</si>
  <si>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</si>
  <si>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</si>
  <si>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</si>
  <si>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</si>
  <si>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</si>
  <si>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</si>
  <si>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</si>
  <si>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</si>
  <si>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</si>
  <si>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</si>
  <si>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</si>
  <si>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</si>
  <si>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</si>
  <si>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</si>
  <si>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</si>
  <si>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</si>
  <si>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</si>
  <si>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</si>
  <si>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</si>
  <si>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</si>
  <si>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</si>
  <si>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</si>
  <si>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</si>
  <si>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</si>
  <si>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</si>
  <si>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</si>
  <si>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</si>
  <si>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</si>
  <si>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</si>
  <si>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</si>
  <si>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</si>
  <si>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</si>
  <si>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</si>
  <si>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</si>
  <si>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</si>
  <si>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</si>
  <si>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</si>
  <si>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</si>
  <si>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</si>
  <si>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</si>
  <si>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</si>
  <si>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</si>
  <si>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</si>
  <si>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</si>
  <si>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</si>
  <si>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</si>
  <si>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</si>
  <si>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</si>
  <si>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</si>
  <si>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</si>
  <si>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</si>
  <si>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</si>
  <si>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</si>
  <si>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</si>
  <si>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</si>
  <si>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</si>
  <si>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</si>
  <si>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</si>
  <si>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</si>
  <si>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</si>
  <si>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</si>
  <si>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</si>
  <si>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</si>
  <si>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</si>
  <si>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</si>
  <si>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</si>
  <si>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</si>
  <si>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</si>
  <si>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</si>
  <si>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</si>
  <si>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</si>
  <si>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</si>
  <si>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</si>
  <si>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</si>
  <si>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</si>
  <si>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</si>
  <si>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</si>
  <si>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</si>
  <si>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</si>
  <si>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</si>
  <si>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</si>
  <si>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</si>
  <si>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</si>
  <si>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</si>
  <si>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</si>
  <si>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</si>
  <si>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</si>
  <si>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</si>
  <si>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</si>
  <si>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</si>
  <si>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</si>
  <si>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</si>
  <si>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</si>
  <si>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</si>
  <si>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</si>
  <si>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</si>
  <si>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</si>
  <si>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</si>
  <si>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</si>
  <si>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</si>
  <si>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</si>
  <si>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</si>
  <si>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</si>
  <si>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</si>
  <si>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</si>
  <si>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</si>
  <si>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</si>
  <si>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</si>
  <si>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</si>
  <si>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</si>
  <si>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</si>
  <si>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</si>
  <si>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</si>
  <si>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</si>
  <si>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</si>
  <si>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</si>
  <si>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</si>
  <si>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</si>
  <si>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</si>
  <si>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</si>
  <si>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</si>
  <si>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</si>
  <si>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</si>
  <si>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</si>
  <si>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</si>
  <si>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</si>
  <si>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</si>
  <si>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</si>
  <si>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</si>
  <si>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</si>
  <si>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</si>
  <si>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</si>
  <si>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</si>
  <si>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</si>
  <si>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</si>
  <si>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</si>
  <si>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</si>
  <si>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</si>
  <si>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</si>
  <si>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</si>
  <si>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</si>
  <si>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</si>
  <si>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</si>
  <si>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</si>
  <si>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</si>
  <si>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</si>
  <si>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</si>
  <si>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</si>
  <si>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</si>
  <si>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</si>
  <si>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</si>
  <si>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</si>
  <si>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</si>
  <si>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</si>
  <si>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</si>
  <si>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</si>
  <si>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</si>
  <si>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</si>
  <si>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</si>
  <si>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</si>
  <si>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</si>
  <si>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</si>
  <si>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</si>
  <si>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</si>
  <si>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</si>
  <si>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</si>
  <si>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</si>
  <si>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</si>
  <si>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</si>
  <si>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</si>
  <si>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</si>
  <si>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</si>
  <si>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</si>
  <si>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</si>
  <si>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</si>
  <si>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</si>
  <si>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</si>
  <si>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</si>
  <si>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</si>
  <si>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</si>
  <si>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</si>
  <si>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</si>
  <si>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</si>
  <si>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</si>
  <si>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</si>
  <si>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</si>
  <si>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</si>
  <si>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</si>
  <si>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</si>
  <si>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</si>
  <si>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</si>
  <si>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</si>
  <si>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</si>
  <si>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</si>
  <si>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</si>
  <si>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</si>
  <si>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</si>
  <si>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</si>
  <si>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</si>
  <si>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</si>
  <si>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</si>
  <si>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</si>
  <si>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</si>
  <si>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</si>
  <si>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</si>
  <si>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</si>
  <si>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</si>
  <si>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</si>
  <si>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</si>
  <si>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</si>
  <si>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</si>
  <si>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</si>
  <si>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</si>
  <si>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</si>
  <si>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</si>
  <si>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</si>
  <si>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</si>
  <si>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</si>
  <si>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</si>
  <si>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</si>
  <si>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</si>
  <si>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</si>
  <si>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</si>
  <si>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</si>
  <si>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</si>
  <si>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</si>
  <si>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</si>
  <si>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</si>
  <si>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</si>
  <si>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</si>
  <si>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</si>
  <si>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</si>
  <si>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</si>
  <si>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</si>
  <si>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</si>
  <si>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</si>
  <si>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</si>
  <si>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</si>
  <si>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</si>
  <si>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</si>
  <si>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</si>
  <si>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</si>
  <si>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</si>
  <si>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</si>
  <si>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</si>
  <si>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</si>
  <si>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</si>
  <si>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</si>
  <si>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</si>
  <si>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</si>
  <si>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</si>
  <si>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</si>
  <si>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</si>
  <si>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</si>
  <si>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</si>
  <si>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</si>
  <si>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</si>
  <si>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</si>
  <si>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</si>
  <si>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</si>
  <si>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</si>
  <si>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</si>
  <si>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</si>
  <si>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</si>
  <si>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</si>
  <si>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</si>
  <si>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</si>
  <si>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</si>
  <si>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</si>
  <si>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</si>
  <si>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</si>
  <si>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</si>
  <si>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</si>
  <si>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</si>
  <si>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</si>
  <si>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</si>
  <si>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</si>
  <si>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</si>
  <si>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</si>
  <si>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</si>
  <si>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</si>
  <si>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</si>
  <si>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</si>
  <si>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</si>
  <si>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</si>
  <si>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</si>
  <si>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</si>
  <si>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</si>
  <si>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</si>
  <si>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</si>
  <si>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</si>
  <si>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</si>
  <si>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</si>
  <si>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</si>
  <si>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</si>
  <si>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</si>
  <si>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</si>
  <si>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</si>
  <si>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</si>
  <si>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</si>
  <si>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</si>
  <si>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</si>
  <si>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</si>
  <si>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</si>
  <si>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</si>
  <si>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</si>
  <si>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</si>
  <si>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</si>
  <si>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</si>
  <si>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</si>
  <si>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</si>
  <si>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</si>
  <si>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</si>
  <si>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</si>
  <si>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</si>
  <si>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</si>
  <si>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</si>
  <si>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</si>
  <si>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</si>
  <si>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</si>
  <si>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</si>
  <si>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</si>
  <si>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</si>
  <si>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</si>
  <si>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</si>
  <si>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</si>
  <si>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</si>
  <si>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</si>
  <si>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</si>
  <si>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</si>
  <si>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</si>
  <si>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</si>
  <si>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</si>
  <si>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</si>
  <si>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</si>
  <si>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</si>
  <si>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</si>
  <si>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</si>
  <si>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</si>
  <si>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</si>
  <si>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</si>
  <si>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</si>
  <si>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</si>
  <si>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</si>
  <si>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</si>
  <si>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</si>
  <si>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</si>
  <si>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</si>
  <si>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</si>
  <si>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</si>
  <si>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</si>
  <si>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</si>
  <si>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</si>
  <si>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</si>
  <si>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</si>
  <si>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</si>
  <si>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</si>
  <si>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</si>
  <si>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</si>
  <si>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</si>
  <si>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</si>
  <si>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</si>
  <si>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</si>
  <si>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</si>
  <si>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</si>
  <si>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</si>
  <si>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</si>
  <si>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</si>
  <si>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</si>
  <si>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</si>
  <si>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</si>
  <si>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</si>
  <si>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</si>
  <si>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</si>
  <si>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</si>
  <si>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</si>
  <si>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</si>
  <si>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</si>
  <si>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</si>
  <si>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</si>
  <si>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</si>
  <si>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</si>
  <si>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</si>
  <si>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</si>
  <si>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</si>
  <si>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</si>
  <si>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</si>
  <si>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</si>
  <si>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</si>
  <si>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</si>
  <si>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</si>
  <si>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</si>
  <si>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</si>
  <si>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</si>
  <si>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</si>
  <si>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</si>
  <si>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</si>
  <si>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</si>
  <si>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</si>
  <si>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</si>
  <si>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</si>
  <si>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</si>
  <si>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</si>
  <si>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</si>
  <si>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</si>
  <si>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</si>
  <si>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</si>
  <si>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</si>
  <si>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</si>
  <si>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</si>
  <si>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</si>
  <si>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</si>
  <si>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</si>
  <si>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</si>
  <si>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</si>
  <si>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</si>
  <si>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</si>
  <si>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</si>
  <si>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</si>
  <si>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</si>
  <si>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</si>
  <si>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</si>
  <si>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</si>
  <si>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</si>
  <si>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</si>
  <si>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</si>
  <si>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</si>
  <si>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</si>
  <si>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</si>
  <si>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</si>
  <si>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</si>
  <si>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</si>
  <si>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</si>
  <si>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</si>
  <si>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</si>
  <si>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</si>
  <si>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</si>
  <si>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</si>
  <si>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</si>
  <si>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</si>
  <si>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</si>
  <si>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</si>
  <si>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</si>
  <si>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</si>
  <si>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</si>
  <si>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</si>
  <si>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</si>
  <si>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</si>
  <si>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</si>
  <si>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</si>
  <si>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</si>
  <si>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</si>
  <si>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</si>
  <si>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</si>
  <si>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</si>
  <si>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</si>
  <si>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</si>
  <si>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</si>
  <si>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</si>
  <si>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</si>
  <si>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</si>
  <si>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</si>
  <si>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</si>
  <si>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</si>
  <si>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</si>
  <si>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</si>
  <si>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</si>
  <si>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</si>
  <si>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</si>
  <si>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</si>
  <si>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</si>
  <si>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</si>
  <si>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</si>
  <si>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</si>
  <si>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</si>
  <si>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</si>
  <si>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</si>
  <si>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</si>
  <si>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</si>
  <si>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</si>
  <si>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</si>
  <si>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</si>
  <si>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</si>
  <si>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</si>
  <si>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</si>
  <si>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</si>
  <si>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</si>
  <si>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</si>
  <si>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</si>
  <si>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</si>
  <si>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</si>
  <si>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</si>
  <si>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</si>
  <si>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</si>
  <si>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</si>
  <si>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</si>
  <si>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</si>
  <si>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</si>
  <si>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</si>
  <si>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</si>
  <si>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</si>
  <si>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</si>
  <si>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</si>
  <si>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</si>
  <si>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</si>
  <si>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</si>
  <si>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</si>
  <si>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</si>
  <si>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</si>
  <si>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</si>
  <si>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</si>
  <si>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</si>
  <si>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</si>
  <si>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</si>
  <si>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</si>
  <si>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</si>
  <si>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</si>
  <si>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</si>
  <si>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</si>
  <si>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</si>
  <si>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</si>
  <si>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</si>
  <si>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</si>
  <si>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</si>
  <si>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</si>
  <si>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</si>
  <si>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</si>
  <si>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</si>
  <si>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</si>
  <si>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</si>
  <si>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</si>
  <si>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</si>
  <si>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</si>
  <si>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</si>
  <si>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</si>
  <si>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</si>
  <si>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</si>
  <si>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</si>
  <si>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</si>
  <si>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</si>
  <si>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</si>
  <si>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</si>
  <si>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</si>
  <si>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</si>
  <si>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</si>
  <si>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</si>
  <si>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</si>
  <si>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</si>
  <si>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</si>
  <si>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</si>
  <si>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</si>
  <si>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</si>
  <si>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</si>
  <si>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</si>
  <si>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</si>
  <si>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</si>
  <si>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</si>
  <si>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</si>
  <si>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</si>
  <si>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</si>
  <si>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</si>
  <si>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</si>
  <si>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</si>
  <si>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</si>
  <si>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</si>
  <si>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</si>
  <si>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</si>
  <si>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</si>
  <si>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</si>
  <si>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</si>
  <si>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</si>
  <si>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</si>
  <si>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</si>
  <si>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</si>
  <si>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</si>
  <si>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</si>
  <si>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</si>
  <si>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</si>
  <si>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</si>
  <si>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</si>
  <si>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</si>
  <si>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</si>
  <si>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</si>
  <si>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</si>
  <si>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</si>
  <si>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</si>
  <si>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</si>
  <si>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</si>
  <si>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</si>
  <si>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</si>
  <si>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</si>
  <si>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</si>
  <si>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</si>
  <si>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</si>
  <si>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</si>
  <si>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</si>
  <si>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</si>
  <si>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</si>
  <si>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</si>
  <si>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</si>
  <si>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</si>
  <si>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</si>
  <si>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</si>
  <si>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</si>
  <si>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</si>
  <si>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</si>
  <si>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</si>
  <si>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</si>
  <si>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</si>
  <si>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</si>
  <si>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</si>
  <si>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</si>
  <si>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</si>
  <si>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</si>
  <si>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</si>
  <si>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</si>
  <si>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</si>
  <si>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</si>
  <si>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</si>
  <si>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</si>
  <si>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</si>
  <si>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</si>
  <si>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</si>
  <si>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</si>
  <si>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</si>
  <si>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</si>
  <si>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</si>
  <si>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</si>
  <si>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</si>
  <si>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</si>
  <si>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</si>
  <si>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</si>
  <si>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</si>
  <si>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</si>
  <si>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</si>
  <si>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</si>
  <si>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</si>
  <si>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</si>
  <si>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</si>
  <si>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</si>
  <si>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</si>
  <si>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</si>
  <si>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</si>
  <si>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</si>
  <si>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</si>
  <si>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</si>
  <si>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</si>
  <si>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</si>
  <si>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</si>
  <si>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</si>
  <si>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</si>
  <si>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</si>
  <si>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</si>
  <si>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</si>
  <si>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</si>
  <si>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</si>
  <si>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</si>
  <si>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</si>
  <si>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</si>
  <si>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</si>
  <si>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</si>
  <si>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</si>
  <si>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</si>
  <si>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</si>
  <si>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</si>
  <si>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</si>
  <si>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</si>
  <si>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</si>
  <si>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</si>
  <si>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</si>
  <si>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</si>
  <si>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</si>
  <si>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</si>
  <si>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</si>
  <si>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</si>
  <si>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</si>
  <si>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</si>
  <si>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</si>
  <si>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</si>
  <si>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</si>
  <si>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</si>
  <si>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</si>
  <si>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</si>
  <si>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</si>
  <si>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</si>
  <si>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</si>
  <si>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</si>
  <si>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</si>
  <si>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</si>
  <si>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</si>
  <si>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</si>
  <si>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</si>
  <si>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</si>
  <si>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</si>
  <si>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</si>
  <si>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</si>
  <si>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</si>
  <si>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</si>
  <si>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</si>
  <si>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</si>
  <si>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</si>
  <si>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</si>
  <si>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</si>
  <si>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</si>
  <si>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</si>
  <si>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</si>
  <si>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</si>
  <si>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</si>
  <si>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</si>
  <si>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</si>
  <si>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</si>
  <si>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</si>
  <si>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</si>
  <si>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</si>
  <si>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</si>
  <si>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</si>
  <si>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</si>
  <si>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</si>
  <si>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</si>
  <si>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</si>
  <si>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</si>
  <si>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</si>
  <si>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</si>
  <si>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</si>
  <si>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</si>
  <si>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</si>
  <si>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</si>
  <si>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</si>
  <si>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</si>
  <si>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</si>
  <si>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</si>
  <si>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</si>
  <si>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</si>
  <si>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</si>
  <si>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</si>
  <si>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</si>
  <si>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</si>
  <si>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</si>
  <si>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</si>
  <si>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</si>
  <si>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</si>
  <si>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</si>
  <si>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</si>
  <si>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</si>
  <si>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</si>
  <si>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</si>
  <si>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</si>
  <si>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</si>
  <si>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</si>
  <si>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</si>
  <si>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</si>
  <si>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</si>
  <si>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</si>
  <si>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</si>
  <si>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</si>
  <si>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</si>
  <si>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</si>
  <si>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</si>
  <si>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</si>
  <si>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</si>
  <si>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</si>
  <si>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</si>
  <si>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</si>
  <si>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</si>
  <si>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</si>
  <si>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</si>
  <si>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</si>
  <si>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</si>
  <si>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</si>
  <si>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</si>
  <si>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</si>
  <si>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</si>
  <si>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</si>
  <si>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</si>
  <si>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</si>
  <si>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</si>
  <si>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</si>
  <si>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</si>
  <si>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</si>
  <si>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</si>
  <si>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</si>
  <si>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</si>
  <si>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</si>
  <si>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</si>
  <si>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</si>
  <si>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</si>
  <si>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</si>
  <si>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</si>
  <si>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</si>
  <si>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</si>
  <si>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</si>
  <si>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</si>
  <si>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</si>
  <si>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</si>
  <si>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</si>
  <si>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</si>
  <si>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</si>
  <si>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</si>
  <si>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</si>
  <si>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</si>
  <si>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</si>
  <si>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</si>
  <si>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</si>
  <si>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</si>
  <si>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</si>
  <si>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</si>
  <si>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</si>
  <si>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</si>
  <si>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</si>
  <si>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</si>
  <si>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</si>
  <si>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</si>
  <si>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</si>
  <si>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</si>
  <si>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</si>
  <si>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</si>
  <si>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</si>
  <si>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</si>
  <si>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</si>
  <si>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</si>
  <si>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</si>
  <si>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</si>
  <si>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</si>
  <si>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</si>
  <si>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</si>
  <si>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</si>
  <si>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</si>
  <si>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</si>
  <si>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</si>
  <si>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</si>
  <si>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</si>
  <si>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</si>
  <si>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</si>
  <si>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</si>
  <si>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</si>
  <si>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</si>
  <si>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</si>
  <si>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</si>
  <si>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</si>
  <si>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</si>
  <si>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</si>
  <si>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</si>
  <si>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</si>
  <si>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</si>
  <si>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</si>
  <si>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</si>
  <si>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</si>
  <si>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</si>
  <si>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</si>
  <si>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</si>
  <si>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</si>
  <si>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</si>
  <si>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</si>
  <si>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</si>
  <si>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</si>
  <si>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</si>
  <si>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</si>
  <si>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</si>
  <si>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</si>
  <si>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</si>
  <si>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</si>
  <si>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</si>
  <si>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</si>
  <si>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</si>
  <si>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</si>
  <si>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</si>
  <si>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</si>
  <si>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</si>
  <si>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</si>
  <si>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</si>
  <si>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</si>
  <si>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</si>
  <si>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</si>
  <si>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</si>
  <si>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</si>
  <si>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</si>
  <si>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</si>
  <si>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</si>
  <si>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</si>
  <si>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</si>
  <si>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</si>
  <si>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</si>
  <si>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</si>
  <si>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</si>
  <si>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</si>
  <si>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</si>
  <si>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</si>
  <si>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</si>
  <si>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</si>
  <si>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</si>
  <si>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</si>
  <si>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</si>
  <si>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</si>
  <si>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</si>
  <si>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</si>
  <si>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</si>
  <si>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</si>
  <si>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</si>
  <si>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</si>
  <si>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</si>
  <si>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</si>
  <si>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</si>
  <si>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</si>
  <si>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</si>
  <si>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</si>
  <si>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</si>
  <si>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</si>
  <si>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</si>
  <si>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</si>
  <si>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</si>
  <si>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</si>
  <si>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</si>
  <si>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</si>
  <si>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</si>
  <si>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</si>
  <si>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</si>
  <si>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</si>
  <si>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</si>
  <si>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</si>
  <si>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</si>
  <si>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</si>
  <si>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</si>
  <si>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</si>
  <si>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</si>
  <si>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</si>
  <si>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</si>
  <si>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</si>
  <si>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</si>
  <si>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</si>
  <si>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</si>
  <si>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</si>
  <si>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</si>
  <si>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</si>
  <si>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</si>
  <si>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</si>
  <si>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</si>
  <si>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</si>
  <si>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</si>
  <si>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</si>
  <si>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</si>
  <si>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</si>
  <si>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</si>
  <si>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</si>
  <si>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</si>
  <si>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</si>
  <si>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</si>
  <si>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</si>
  <si>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</si>
  <si>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</si>
  <si>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</si>
  <si>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</si>
  <si>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</si>
  <si>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</si>
  <si>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</si>
  <si>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</si>
  <si>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</si>
  <si>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</si>
  <si>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</si>
  <si>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</si>
  <si>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</si>
  <si>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</si>
  <si>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</si>
  <si>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</si>
  <si>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</si>
  <si>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</si>
  <si>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</si>
  <si>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</si>
  <si>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</si>
  <si>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</si>
  <si>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</si>
  <si>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</si>
  <si>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</si>
  <si>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</si>
  <si>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</si>
  <si>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</si>
  <si>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</si>
  <si>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</si>
  <si>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</si>
  <si>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</si>
  <si>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</si>
  <si>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</si>
  <si>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</si>
  <si>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</si>
  <si>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</si>
  <si>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</si>
  <si>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</si>
  <si>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</si>
  <si>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</si>
  <si>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</si>
  <si>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</si>
  <si>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</si>
  <si>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</si>
  <si>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</si>
  <si>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</si>
  <si>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</si>
  <si>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</si>
  <si>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</si>
  <si>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</si>
  <si>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</si>
  <si>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</si>
  <si>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</si>
  <si>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</si>
  <si>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</si>
  <si>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</si>
  <si>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</si>
  <si>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</si>
  <si>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</si>
  <si>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</si>
  <si>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</si>
  <si>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</si>
  <si>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</si>
  <si>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</si>
  <si>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</si>
  <si>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</si>
  <si>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</si>
  <si>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</si>
  <si>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</si>
  <si>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</si>
  <si>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</si>
  <si>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</si>
  <si>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</si>
  <si>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</si>
  <si>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</si>
  <si>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</si>
  <si>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</si>
  <si>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</si>
  <si>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</si>
  <si>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</si>
  <si>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</si>
  <si>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</si>
  <si>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</si>
  <si>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</si>
  <si>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</si>
  <si>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</si>
  <si>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</si>
  <si>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</si>
  <si>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</si>
  <si>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</si>
  <si>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</si>
  <si>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</si>
  <si>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</si>
  <si>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</si>
  <si>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</si>
  <si>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</si>
  <si>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</si>
  <si>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</si>
  <si>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</si>
  <si>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</si>
  <si>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</si>
  <si>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</si>
  <si>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</si>
  <si>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</si>
  <si>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</si>
  <si>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</si>
  <si>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</si>
  <si>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</si>
  <si>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</si>
  <si>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</si>
  <si>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</si>
  <si>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</si>
  <si>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</si>
  <si>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</si>
  <si>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</si>
  <si>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</si>
  <si>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</si>
  <si>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</si>
  <si>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</si>
  <si>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</si>
  <si>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</si>
  <si>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</si>
  <si>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</si>
  <si>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</si>
  <si>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</si>
  <si>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</si>
  <si>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</si>
  <si>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</si>
  <si>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</si>
  <si>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</si>
  <si>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</si>
  <si>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</si>
  <si>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</si>
  <si>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</si>
  <si>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</si>
  <si>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</si>
  <si>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</si>
  <si>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</si>
  <si>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</si>
  <si>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</si>
  <si>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</si>
  <si>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</si>
  <si>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</si>
  <si>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</si>
  <si>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</si>
  <si>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</si>
  <si>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</si>
  <si>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</si>
  <si>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</si>
  <si>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</si>
  <si>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</si>
  <si>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</si>
  <si>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</si>
  <si>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</si>
  <si>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</si>
  <si>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</si>
  <si>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</si>
  <si>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</si>
  <si>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</si>
  <si>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</si>
  <si>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</si>
  <si>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</si>
  <si>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</si>
  <si>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</si>
  <si>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</si>
  <si>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</si>
  <si>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</si>
  <si>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</si>
  <si>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</si>
  <si>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</si>
  <si>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</si>
  <si>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</si>
  <si>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</si>
  <si>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</si>
  <si>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</si>
  <si>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</si>
  <si>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</si>
  <si>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</si>
  <si>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</si>
  <si>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</si>
  <si>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</si>
  <si>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</si>
  <si>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</si>
  <si>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</si>
  <si>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</si>
  <si>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</si>
  <si>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</si>
  <si>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</si>
  <si>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</si>
  <si>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</si>
  <si>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</si>
  <si>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</si>
  <si>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</si>
  <si>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</si>
  <si>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</si>
  <si>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</si>
  <si>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</si>
  <si>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</si>
  <si>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</si>
  <si>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</si>
  <si>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</si>
  <si>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</si>
  <si>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</si>
  <si>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</si>
  <si>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</si>
  <si>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</si>
  <si>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</si>
  <si>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</si>
  <si>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</si>
  <si>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</si>
  <si>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</si>
  <si>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</si>
  <si>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</si>
  <si>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</si>
  <si>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</si>
  <si>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</si>
  <si>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</si>
  <si>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</si>
  <si>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</si>
  <si>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</si>
  <si>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</si>
  <si>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</si>
  <si>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</si>
  <si>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</si>
  <si>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</si>
  <si>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</si>
  <si>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</si>
  <si>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</si>
  <si>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</si>
  <si>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</si>
  <si>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</si>
  <si>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</si>
  <si>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</si>
  <si>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</si>
  <si>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</si>
  <si>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</si>
  <si>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</si>
  <si>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</si>
  <si>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</si>
  <si>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</si>
  <si>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</si>
  <si>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</si>
  <si>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</si>
  <si>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</si>
  <si>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</si>
  <si>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</si>
  <si>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</si>
  <si>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</si>
  <si>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</si>
  <si>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</si>
  <si>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</si>
  <si>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</si>
  <si>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</si>
  <si>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</si>
  <si>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</si>
  <si>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</si>
  <si>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</si>
  <si>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</si>
  <si>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</si>
  <si>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</si>
  <si>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</si>
  <si>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</si>
  <si>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</si>
  <si>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</si>
  <si>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</si>
  <si>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</si>
  <si>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</si>
  <si>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</si>
  <si>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</si>
  <si>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</si>
  <si>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</si>
  <si>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</si>
  <si>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</si>
  <si>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</si>
  <si>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</si>
  <si>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</si>
  <si>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</si>
  <si>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</si>
  <si>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</si>
  <si>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</si>
  <si>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</si>
  <si>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</si>
  <si>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</si>
  <si>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</si>
  <si>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</si>
  <si>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</si>
  <si>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</si>
  <si>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</si>
  <si>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</si>
  <si>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</si>
  <si>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</si>
  <si>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</si>
  <si>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</si>
  <si>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</si>
  <si>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</si>
  <si>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</si>
  <si>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</si>
  <si>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</si>
  <si>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</si>
  <si>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</si>
  <si>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</si>
  <si>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</si>
  <si>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</si>
  <si>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</si>
  <si>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</si>
  <si>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</si>
  <si>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</si>
  <si>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</si>
  <si>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</si>
  <si>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</si>
  <si>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</si>
  <si>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</si>
  <si>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</si>
  <si>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</si>
  <si>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</si>
  <si>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</si>
  <si>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</si>
  <si>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</si>
  <si>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</si>
  <si>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</si>
  <si>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</si>
  <si>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</si>
  <si>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</si>
  <si>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</si>
  <si>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</si>
  <si>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</si>
  <si>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</si>
  <si>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</si>
  <si>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</si>
  <si>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</si>
  <si>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</si>
  <si>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</si>
  <si>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</si>
  <si>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</si>
  <si>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</si>
  <si>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</si>
  <si>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</si>
  <si>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</si>
  <si>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</si>
  <si>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</si>
  <si>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</si>
  <si>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</si>
  <si>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</si>
  <si>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</si>
  <si>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</si>
  <si>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</si>
  <si>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</si>
  <si>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</si>
  <si>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</si>
  <si>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</si>
  <si>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</si>
  <si>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</si>
  <si>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</si>
  <si>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</si>
  <si>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</si>
  <si>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</si>
  <si>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</si>
  <si>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</si>
  <si>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</si>
  <si>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</si>
  <si>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</si>
  <si>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</si>
  <si>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</si>
  <si>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</si>
  <si>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</si>
  <si>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</si>
  <si>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</si>
  <si>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</si>
  <si>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</si>
  <si>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</si>
  <si>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</si>
  <si>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</si>
  <si>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</si>
  <si>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</si>
  <si>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</si>
  <si>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</si>
  <si>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</si>
  <si>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</si>
  <si>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</si>
  <si>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</si>
  <si>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</si>
  <si>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</si>
  <si>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</si>
  <si>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</si>
  <si>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</si>
  <si>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</si>
  <si>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</si>
  <si>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</si>
  <si>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</si>
  <si>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</si>
  <si>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</si>
  <si>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</si>
  <si>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</si>
  <si>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</si>
  <si>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</si>
  <si>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</si>
  <si>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</si>
  <si>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</si>
  <si>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</si>
  <si>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</si>
  <si>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</si>
  <si>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</si>
  <si>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</si>
  <si>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</si>
  <si>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</si>
  <si>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</si>
  <si>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</si>
  <si>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</si>
  <si>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</si>
  <si>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</si>
  <si>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</si>
  <si>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</si>
  <si>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</si>
  <si>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</si>
  <si>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</si>
  <si>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</si>
  <si>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</si>
  <si>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</si>
  <si>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</si>
  <si>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</si>
  <si>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</si>
  <si>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</si>
  <si>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</si>
  <si>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</si>
  <si>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</si>
  <si>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</si>
  <si>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</si>
  <si>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</si>
  <si>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</si>
  <si>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</si>
  <si>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</si>
  <si>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</si>
  <si>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</si>
  <si>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</si>
  <si>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</si>
  <si>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</si>
  <si>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</si>
  <si>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</si>
  <si>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</si>
  <si>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</si>
  <si>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</si>
  <si>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</si>
  <si>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</si>
  <si>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</si>
  <si>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</si>
  <si>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</si>
  <si>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</si>
  <si>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</si>
  <si>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</si>
  <si>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</si>
  <si>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</si>
  <si>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</si>
  <si>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</si>
  <si>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</si>
  <si>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</si>
  <si>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</si>
  <si>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</si>
  <si>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</si>
  <si>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</si>
  <si>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</si>
  <si>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</si>
  <si>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</si>
  <si>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</si>
  <si>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</si>
  <si>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</si>
  <si>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</si>
  <si>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</si>
  <si>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</si>
  <si>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</si>
  <si>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</si>
  <si>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</si>
  <si>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</si>
  <si>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</si>
  <si>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</si>
  <si>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</si>
  <si>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</si>
  <si>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</si>
  <si>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</si>
  <si>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</si>
  <si>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</si>
  <si>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</si>
  <si>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</si>
  <si>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</si>
  <si>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</si>
  <si>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</si>
  <si>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</si>
  <si>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</si>
  <si>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</si>
  <si>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</si>
  <si>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</si>
  <si>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</si>
  <si>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</si>
  <si>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</si>
  <si>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</si>
  <si>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</si>
  <si>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</si>
  <si>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</si>
  <si>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</si>
  <si>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</si>
  <si>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</si>
  <si>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</si>
  <si>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</si>
  <si>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</si>
  <si>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</si>
  <si>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</si>
  <si>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</si>
  <si>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</si>
  <si>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</si>
  <si>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</si>
  <si>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</si>
  <si>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</si>
  <si>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</si>
  <si>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</si>
  <si>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</si>
  <si>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</si>
  <si>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</si>
  <si>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</si>
  <si>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</si>
  <si>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</si>
  <si>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</si>
  <si>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</si>
  <si>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</si>
  <si>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</si>
  <si>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</si>
  <si>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</si>
  <si>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</si>
  <si>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</si>
  <si>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</si>
  <si>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</si>
  <si>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</si>
  <si>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</si>
  <si>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</si>
  <si>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</si>
  <si>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</si>
  <si>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</si>
  <si>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</si>
  <si>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</si>
  <si>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</si>
  <si>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</si>
  <si>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</si>
  <si>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</si>
  <si>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</si>
  <si>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</si>
  <si>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</si>
  <si>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</si>
  <si>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</si>
  <si>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</si>
  <si>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</si>
  <si>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</si>
  <si>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</si>
  <si>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</si>
  <si>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</si>
  <si>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</si>
  <si>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</si>
  <si>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</si>
  <si>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</si>
  <si>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</si>
  <si>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</si>
  <si>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</si>
  <si>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</si>
  <si>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</si>
  <si>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</si>
  <si>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</si>
  <si>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</si>
  <si>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</si>
  <si>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</si>
  <si>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</si>
  <si>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</si>
  <si>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</si>
  <si>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</si>
  <si>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</si>
  <si>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</si>
  <si>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</si>
  <si>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</si>
  <si>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</si>
  <si>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</si>
  <si>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</si>
  <si>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</si>
  <si>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</si>
  <si>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</si>
  <si>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</si>
  <si>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</si>
  <si>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</si>
  <si>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</si>
  <si>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</si>
  <si>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</si>
  <si>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</si>
  <si>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</si>
  <si>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</si>
  <si>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</si>
  <si>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</si>
  <si>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</si>
  <si>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</si>
  <si>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</si>
  <si>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</si>
  <si>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</si>
  <si>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</si>
  <si>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</si>
  <si>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</si>
  <si>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</si>
  <si>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</si>
  <si>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</si>
  <si>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</si>
  <si>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</si>
  <si>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</si>
  <si>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</si>
  <si>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</si>
  <si>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</si>
  <si>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</si>
  <si>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</si>
  <si>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</si>
  <si>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</si>
  <si>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</si>
  <si>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</si>
  <si>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</si>
  <si>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</si>
  <si>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</si>
  <si>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</si>
  <si>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</si>
  <si>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</si>
  <si>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</si>
  <si>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</si>
  <si>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</si>
  <si>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</si>
  <si>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</si>
  <si>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</si>
  <si>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</si>
  <si>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</si>
  <si>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</si>
  <si>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</si>
  <si>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</si>
  <si>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</si>
  <si>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</si>
  <si>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</si>
  <si>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</si>
  <si>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</si>
  <si>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</si>
  <si>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</si>
  <si>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</si>
  <si>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</si>
  <si>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</si>
  <si>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</si>
  <si>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</si>
  <si>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</si>
  <si>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</si>
  <si>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</si>
  <si>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</si>
  <si>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</si>
  <si>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</si>
  <si>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</si>
  <si>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</si>
  <si>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</si>
  <si>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</si>
  <si>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</si>
  <si>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</si>
  <si>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</si>
  <si>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</si>
  <si>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</si>
  <si>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</si>
  <si>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</si>
  <si>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</si>
  <si>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</si>
  <si>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</si>
  <si>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</si>
  <si>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</si>
  <si>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</si>
  <si>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</si>
  <si>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</si>
  <si>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</si>
  <si>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</si>
  <si>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</si>
  <si>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</si>
  <si>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</si>
  <si>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</si>
  <si>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</si>
  <si>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</si>
  <si>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</si>
  <si>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</si>
  <si>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</si>
  <si>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</si>
  <si>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</si>
  <si>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</si>
  <si>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</si>
  <si>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</si>
  <si>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</si>
  <si>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</si>
  <si>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</si>
  <si>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</si>
  <si>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</si>
  <si>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</si>
  <si>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</si>
  <si>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</si>
  <si>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</si>
  <si>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</si>
  <si>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</si>
  <si>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</si>
  <si>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</si>
  <si>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</si>
  <si>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</si>
  <si>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</si>
  <si>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</si>
  <si>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</si>
  <si>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</si>
  <si>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</si>
  <si>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</si>
  <si>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</si>
  <si>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</si>
  <si>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</si>
  <si>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</si>
  <si>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</si>
  <si>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</si>
  <si>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</si>
  <si>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</si>
  <si>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</si>
  <si>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</si>
  <si>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</si>
  <si>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</si>
  <si>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</si>
  <si>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</si>
  <si>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</si>
  <si>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</si>
  <si>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</si>
  <si>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</si>
  <si>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</si>
  <si>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</si>
  <si>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</si>
  <si>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</si>
  <si>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</si>
  <si>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</si>
  <si>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</si>
  <si>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</si>
  <si>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</si>
  <si>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</si>
  <si>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</si>
  <si>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</si>
  <si>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</si>
  <si>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</si>
  <si>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</si>
  <si>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</si>
  <si>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</si>
  <si>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</si>
  <si>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</si>
  <si>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</si>
  <si>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</si>
  <si>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</si>
  <si>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</si>
  <si>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</si>
  <si>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</si>
  <si>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</si>
  <si>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</si>
  <si>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</si>
  <si>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</si>
  <si>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</si>
  <si>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</si>
  <si>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</si>
  <si>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</si>
  <si>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</si>
  <si>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</si>
  <si>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</si>
  <si>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</si>
  <si>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</si>
  <si>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</si>
  <si>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</si>
  <si>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</si>
  <si>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</si>
  <si>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</si>
  <si>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</si>
  <si>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</si>
  <si>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</si>
  <si>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</si>
  <si>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</si>
  <si>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</si>
  <si>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</si>
  <si>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</si>
  <si>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</si>
  <si>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</si>
  <si>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</si>
  <si>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</si>
  <si>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</si>
  <si>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</si>
  <si>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</si>
  <si>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</si>
  <si>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</si>
  <si>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</si>
  <si>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</si>
  <si>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</si>
  <si>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</si>
  <si>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</si>
  <si>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</si>
  <si>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</si>
  <si>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</si>
  <si>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</si>
  <si>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</si>
  <si>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</si>
  <si>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</si>
  <si>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</si>
  <si>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</si>
  <si>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</si>
  <si>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</si>
  <si>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</si>
  <si>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</si>
  <si>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</si>
  <si>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</si>
  <si>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</si>
  <si>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</si>
  <si>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</si>
  <si>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</si>
  <si>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</si>
  <si>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</si>
  <si>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</si>
  <si>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</si>
  <si>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</si>
  <si>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</si>
  <si>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</si>
  <si>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</si>
  <si>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</si>
  <si>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</si>
  <si>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</si>
  <si>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</si>
  <si>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</si>
  <si>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</si>
  <si>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</si>
  <si>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</si>
  <si>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</si>
  <si>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</si>
  <si>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</si>
  <si>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</si>
  <si>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</si>
  <si>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</si>
  <si>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</si>
  <si>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</si>
  <si>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</si>
  <si>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</si>
  <si>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</si>
  <si>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</si>
  <si>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</si>
  <si>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</si>
  <si>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</si>
  <si>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</si>
  <si>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</si>
  <si>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</si>
  <si>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</si>
  <si>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</si>
  <si>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</si>
  <si>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</si>
  <si>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</si>
  <si>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</si>
  <si>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</si>
  <si>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</si>
  <si>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</si>
  <si>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</si>
  <si>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</si>
  <si>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</si>
  <si>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</si>
  <si>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</si>
  <si>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</si>
  <si>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</si>
  <si>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</si>
  <si>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</si>
  <si>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</si>
  <si>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</si>
  <si>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</si>
  <si>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</si>
  <si>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</si>
  <si>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</si>
  <si>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</si>
  <si>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</si>
  <si>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</si>
  <si>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</si>
  <si>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</si>
  <si>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</si>
  <si>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</si>
  <si>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</si>
  <si>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</si>
  <si>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</si>
  <si>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</si>
  <si>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</si>
  <si>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</si>
  <si>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</si>
  <si>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</si>
  <si>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</si>
  <si>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</si>
  <si>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</si>
  <si>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</si>
  <si>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</si>
  <si>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</si>
  <si>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</si>
  <si>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</si>
  <si>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</si>
  <si>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</si>
  <si>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</si>
  <si>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</si>
  <si>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</si>
  <si>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</si>
  <si>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</si>
  <si>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</si>
  <si>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</si>
  <si>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</si>
  <si>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</si>
  <si>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</si>
  <si>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</si>
  <si>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</si>
  <si>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</si>
  <si>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</si>
  <si>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</si>
  <si>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</si>
  <si>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</si>
  <si>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</si>
  <si>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</si>
  <si>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</si>
  <si>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</si>
  <si>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</si>
  <si>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</si>
  <si>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</si>
  <si>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</si>
  <si>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</si>
  <si>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</si>
  <si>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</si>
  <si>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</si>
  <si>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</si>
  <si>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</si>
  <si>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</si>
  <si>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</si>
  <si>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</si>
  <si>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</si>
  <si>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</si>
  <si>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</si>
  <si>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</si>
  <si>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</si>
  <si>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</si>
  <si>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</si>
  <si>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</si>
  <si>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</si>
  <si>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</si>
  <si>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</si>
  <si>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</si>
  <si>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</si>
  <si>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</si>
  <si>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</si>
  <si>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</si>
  <si>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</si>
  <si>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</si>
  <si>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</si>
  <si>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</si>
  <si>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</si>
  <si>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</si>
  <si>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</si>
  <si>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</si>
  <si>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</si>
  <si>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</si>
  <si>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</si>
  <si>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</si>
  <si>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</si>
  <si>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</si>
  <si>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</si>
  <si>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</si>
  <si>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</si>
  <si>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</si>
  <si>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</si>
  <si>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</si>
  <si>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</si>
  <si>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</si>
  <si>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</si>
  <si>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</si>
  <si>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</si>
  <si>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</si>
  <si>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</si>
  <si>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</si>
  <si>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</si>
  <si>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</si>
  <si>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</si>
  <si>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</si>
  <si>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</si>
  <si>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</si>
  <si>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</si>
  <si>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</si>
  <si>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</si>
  <si>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</si>
  <si>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</si>
  <si>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</si>
  <si>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</si>
  <si>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</si>
  <si>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</si>
  <si>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</si>
  <si>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</si>
  <si>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</si>
  <si>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</si>
  <si>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</si>
  <si>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</si>
  <si>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</si>
  <si>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</si>
  <si>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</si>
  <si>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</si>
  <si>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</si>
  <si>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</si>
  <si>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</si>
  <si>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</si>
  <si>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</si>
  <si>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</si>
  <si>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</si>
  <si>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</si>
  <si>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</si>
  <si>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</si>
  <si>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</si>
  <si>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</si>
  <si>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</si>
  <si>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</si>
  <si>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</si>
  <si>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</si>
  <si>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</si>
  <si>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</si>
  <si>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</si>
  <si>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</si>
  <si>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</si>
  <si>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</si>
  <si>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</si>
  <si>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</si>
  <si>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</si>
  <si>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</si>
  <si>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</si>
  <si>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</si>
  <si>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</si>
  <si>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</si>
  <si>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</si>
  <si>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</si>
  <si>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</si>
  <si>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</si>
  <si>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</si>
  <si>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</si>
  <si>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</si>
  <si>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</si>
  <si>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</si>
  <si>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</si>
  <si>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</si>
  <si>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</si>
  <si>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</si>
  <si>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</si>
  <si>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</si>
  <si>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</si>
  <si>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</si>
  <si>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</si>
  <si>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</si>
  <si>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</si>
  <si>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</si>
  <si>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</si>
  <si>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</si>
  <si>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</si>
  <si>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</si>
  <si>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</si>
  <si>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</si>
  <si>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</si>
  <si>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</si>
  <si>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</si>
  <si>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</si>
  <si>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</si>
  <si>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</si>
  <si>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</si>
  <si>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</si>
  <si>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</si>
  <si>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</si>
  <si>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</si>
  <si>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</si>
  <si>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</si>
  <si>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</si>
  <si>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</si>
  <si>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</si>
  <si>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</si>
  <si>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</si>
  <si>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</si>
  <si>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</si>
  <si>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</si>
  <si>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</si>
  <si>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</si>
  <si>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</si>
  <si>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</si>
  <si>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</si>
  <si>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</si>
  <si>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</si>
  <si>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</si>
  <si>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</si>
  <si>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</si>
  <si>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</si>
  <si>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</si>
  <si>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</si>
  <si>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</si>
  <si>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</si>
  <si>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</si>
  <si>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</si>
  <si>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</si>
  <si>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</si>
  <si>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</si>
  <si>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</si>
  <si>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</si>
  <si>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</si>
  <si>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</si>
  <si>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</si>
  <si>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</si>
  <si>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</si>
  <si>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</si>
  <si>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</si>
  <si>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</si>
  <si>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</si>
  <si>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</si>
  <si>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</si>
  <si>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</si>
  <si>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</si>
  <si>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</si>
  <si>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</si>
  <si>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</si>
  <si>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</si>
  <si>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</si>
  <si>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</si>
  <si>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</si>
  <si>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</si>
  <si>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</si>
  <si>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</si>
  <si>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</si>
  <si>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</si>
  <si>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</si>
  <si>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</si>
  <si>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</si>
  <si>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</si>
  <si>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</si>
  <si>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</si>
  <si>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</si>
  <si>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</si>
  <si>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</si>
  <si>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</si>
  <si>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</si>
  <si>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</si>
  <si>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</si>
  <si>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</si>
  <si>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</si>
  <si>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</si>
  <si>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</si>
  <si>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</si>
  <si>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</si>
  <si>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</si>
  <si>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</si>
  <si>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</si>
  <si>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</si>
  <si>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</si>
  <si>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</si>
  <si>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</si>
  <si>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</si>
  <si>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</si>
  <si>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</si>
  <si>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</si>
  <si>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</si>
  <si>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</si>
  <si>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</si>
  <si>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</si>
  <si>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</si>
  <si>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</si>
  <si>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</si>
  <si>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</si>
  <si>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</si>
  <si>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</si>
  <si>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</si>
  <si>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</si>
  <si>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</si>
  <si>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</si>
  <si>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</si>
  <si>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</si>
  <si>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</si>
  <si>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</si>
  <si>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</si>
  <si>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</si>
  <si>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</si>
  <si>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</si>
  <si>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</si>
  <si>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</si>
  <si>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</si>
  <si>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</si>
  <si>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</si>
  <si>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</si>
  <si>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</si>
  <si>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</si>
  <si>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</si>
  <si>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</si>
  <si>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</si>
  <si>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</si>
  <si>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</si>
  <si>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</si>
  <si>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</si>
  <si>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</si>
  <si>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</si>
  <si>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</si>
  <si>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</si>
  <si>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</si>
  <si>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</si>
  <si>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</si>
  <si>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</si>
  <si>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</si>
  <si>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</si>
  <si>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</si>
  <si>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</si>
  <si>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</si>
  <si>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</si>
  <si>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</si>
  <si>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</si>
  <si>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</si>
  <si>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</si>
  <si>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</si>
  <si>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</si>
  <si>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</si>
  <si>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</si>
  <si>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</si>
  <si>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</si>
  <si>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</si>
  <si>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</si>
  <si>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</si>
  <si>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</si>
  <si>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</si>
  <si>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</si>
  <si>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</si>
  <si>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</si>
  <si>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</si>
  <si>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</si>
  <si>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</si>
  <si>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</si>
  <si>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</si>
  <si>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</si>
  <si>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</si>
  <si>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</si>
  <si>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</si>
  <si>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</si>
  <si>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</si>
  <si>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</si>
  <si>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</si>
  <si>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</si>
  <si>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</si>
  <si>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</si>
  <si>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</si>
  <si>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</si>
  <si>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</si>
  <si>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</si>
  <si>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</si>
  <si>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</si>
  <si>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</si>
  <si>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</si>
  <si>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</si>
  <si>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</si>
  <si>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</si>
  <si>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</si>
  <si>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</si>
  <si>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</si>
  <si>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</si>
  <si>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</si>
  <si>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</si>
  <si>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</si>
  <si>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</si>
  <si>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</si>
  <si>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</si>
  <si>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</si>
  <si>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</si>
  <si>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</si>
  <si>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</si>
  <si>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</si>
  <si>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</si>
  <si>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</si>
  <si>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</si>
  <si>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</si>
  <si>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</si>
  <si>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</si>
  <si>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</si>
  <si>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</si>
  <si>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</si>
  <si>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</si>
  <si>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</si>
  <si>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</si>
  <si>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</si>
  <si>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</si>
  <si>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</si>
  <si>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</si>
  <si>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</si>
  <si>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</si>
  <si>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</si>
  <si>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</si>
  <si>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</si>
  <si>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</si>
  <si>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</si>
  <si>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</si>
  <si>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</si>
  <si>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</si>
  <si>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</si>
  <si>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</si>
  <si>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</si>
  <si>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</si>
  <si>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</si>
  <si>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</si>
  <si>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</si>
  <si>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</si>
  <si>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</si>
  <si>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</si>
  <si>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</si>
  <si>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</si>
  <si>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</si>
  <si>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</si>
  <si>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</si>
  <si>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</si>
  <si>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</si>
  <si>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</si>
  <si>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</si>
  <si>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</si>
  <si>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</si>
  <si>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</si>
  <si>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</si>
  <si>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</si>
  <si>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</si>
  <si>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</si>
  <si>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</si>
  <si>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</si>
  <si>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</si>
  <si>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</si>
  <si>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</si>
  <si>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</si>
  <si>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</si>
  <si>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</si>
  <si>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</si>
  <si>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</si>
  <si>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</si>
  <si>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</si>
  <si>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</si>
  <si>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</si>
  <si>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</si>
  <si>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</si>
  <si>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</si>
  <si>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</si>
  <si>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</si>
  <si>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</si>
  <si>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</si>
  <si>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</si>
  <si>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</si>
  <si>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</si>
  <si>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</si>
  <si>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</si>
  <si>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</si>
  <si>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</si>
  <si>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</si>
  <si>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</si>
  <si>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</si>
  <si>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</si>
  <si>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</si>
  <si>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</si>
  <si>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</si>
  <si>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</si>
  <si>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</si>
  <si>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</si>
  <si>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</si>
  <si>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</si>
  <si>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</si>
  <si>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</si>
  <si>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</si>
  <si>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</si>
  <si>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</si>
  <si>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</si>
  <si>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</si>
  <si>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</si>
  <si>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</si>
  <si>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</si>
  <si>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</si>
  <si>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</si>
  <si>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</si>
  <si>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</si>
  <si>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</si>
  <si>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</si>
  <si>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</si>
  <si>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</si>
  <si>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</si>
  <si>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</si>
  <si>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</si>
  <si>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</si>
  <si>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</si>
  <si>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</si>
  <si>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</si>
  <si>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</si>
  <si>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</si>
  <si>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</si>
  <si>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</si>
  <si>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</si>
  <si>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</si>
  <si>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</si>
  <si>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</si>
  <si>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</si>
  <si>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</si>
  <si>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</si>
  <si>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</si>
  <si>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</si>
  <si>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</si>
  <si>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</si>
  <si>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</si>
  <si>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</si>
  <si>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</si>
  <si>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</si>
  <si>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</si>
  <si>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</si>
  <si>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</si>
  <si>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</si>
  <si>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</si>
  <si>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</si>
  <si>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</si>
  <si>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</si>
  <si>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</si>
  <si>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</si>
  <si>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</si>
  <si>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</si>
  <si>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</si>
  <si>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</si>
  <si>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</si>
  <si>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</si>
  <si>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</si>
  <si>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</si>
  <si>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</si>
  <si>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</si>
  <si>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</si>
  <si>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</si>
  <si>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</si>
  <si>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</si>
  <si>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</si>
  <si>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</si>
  <si>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</si>
  <si>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</si>
  <si>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</si>
  <si>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</si>
  <si>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</si>
  <si>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</si>
  <si>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</si>
  <si>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</si>
  <si>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</si>
  <si>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</si>
  <si>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</si>
  <si>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</si>
  <si>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</si>
  <si>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</si>
  <si>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</si>
  <si>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</si>
  <si>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</si>
  <si>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</si>
  <si>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</si>
  <si>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</si>
  <si>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</si>
  <si>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</si>
  <si>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</si>
  <si>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</si>
  <si>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</si>
  <si>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</si>
  <si>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</si>
  <si>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</si>
  <si>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</si>
  <si>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</si>
  <si>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</si>
  <si>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</si>
  <si>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</si>
  <si>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</si>
  <si>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</si>
  <si>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</si>
  <si>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</si>
  <si>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</si>
  <si>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</si>
  <si>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</si>
  <si>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</si>
  <si>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</si>
  <si>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</si>
  <si>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</si>
  <si>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</si>
  <si>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</si>
  <si>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</si>
  <si>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</si>
  <si>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</si>
  <si>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</si>
  <si>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</si>
  <si>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</si>
  <si>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</si>
  <si>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</si>
  <si>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</si>
  <si>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</si>
  <si>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</si>
  <si>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</si>
  <si>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</si>
  <si>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</si>
  <si>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</si>
  <si>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</si>
  <si>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</si>
  <si>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</si>
  <si>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</si>
  <si>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</si>
  <si>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</si>
  <si>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</si>
  <si>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</si>
  <si>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</si>
  <si>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</si>
  <si>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</si>
  <si>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</si>
  <si>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</si>
  <si>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</si>
  <si>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</si>
  <si>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</si>
  <si>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</si>
  <si>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</si>
  <si>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</si>
  <si>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</si>
  <si>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</si>
  <si>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</si>
  <si>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</si>
  <si>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</si>
  <si>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</si>
  <si>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</si>
  <si>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</si>
  <si>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</si>
  <si>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</si>
  <si>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</si>
  <si>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</si>
  <si>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</si>
  <si>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</si>
  <si>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</si>
  <si>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</si>
  <si>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</si>
  <si>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</si>
  <si>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</si>
  <si>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</si>
  <si>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</si>
  <si>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</si>
  <si>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</si>
  <si>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</si>
  <si>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</si>
  <si>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</si>
  <si>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</si>
  <si>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</si>
  <si>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</si>
  <si>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</si>
  <si>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</si>
  <si>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</si>
  <si>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</si>
  <si>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</si>
  <si>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</si>
  <si>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</si>
  <si>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</si>
  <si>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</si>
  <si>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</si>
  <si>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</si>
  <si>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</si>
  <si>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</si>
  <si>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</si>
  <si>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</si>
  <si>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</si>
  <si>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</si>
  <si>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</si>
  <si>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</si>
  <si>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</si>
  <si>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</si>
  <si>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</si>
  <si>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</si>
  <si>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</si>
  <si>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</si>
  <si>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</si>
  <si>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</si>
  <si>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</si>
  <si>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</si>
  <si>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</si>
  <si>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</si>
  <si>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</si>
  <si>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</si>
  <si>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</si>
  <si>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</si>
  <si>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</si>
  <si>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</si>
  <si>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</si>
  <si>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</si>
  <si>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</si>
  <si>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</si>
  <si>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</si>
  <si>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</si>
  <si>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</si>
  <si>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</si>
  <si>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</si>
  <si>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</si>
  <si>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</si>
  <si>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</si>
  <si>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</si>
  <si>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</si>
  <si>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</si>
  <si>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</si>
  <si>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</si>
  <si>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</si>
  <si>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</si>
  <si>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</si>
  <si>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</si>
  <si>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</si>
  <si>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</si>
  <si>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</si>
  <si>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</si>
  <si>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</si>
  <si>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</si>
  <si>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</si>
  <si>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</si>
  <si>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</si>
  <si>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</si>
  <si>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</si>
  <si>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</si>
  <si>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</si>
  <si>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</si>
  <si>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</si>
  <si>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</si>
  <si>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</si>
  <si>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</si>
  <si>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</si>
  <si>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</si>
  <si>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</si>
  <si>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</si>
  <si>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</si>
  <si>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</si>
  <si>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</si>
  <si>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</si>
  <si>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</si>
  <si>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</si>
  <si>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</si>
  <si>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</si>
  <si>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</si>
  <si>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</si>
  <si>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</si>
  <si>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</si>
  <si>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</si>
  <si>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</si>
  <si>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</si>
  <si>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</si>
  <si>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</si>
  <si>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</si>
  <si>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</si>
  <si>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</si>
  <si>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</si>
  <si>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</si>
  <si>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</si>
  <si>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</si>
  <si>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</si>
  <si>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</si>
  <si>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</si>
  <si>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</si>
  <si>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</si>
  <si>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</si>
  <si>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</si>
  <si>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</si>
  <si>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</si>
  <si>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</si>
  <si>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</si>
  <si>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</si>
  <si>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</si>
  <si>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</si>
  <si>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</si>
  <si>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</si>
  <si>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</si>
  <si>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</si>
  <si>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</si>
  <si>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</si>
  <si>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</si>
  <si>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</si>
  <si>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</si>
  <si>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</si>
  <si>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</si>
  <si>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</si>
  <si>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</si>
  <si>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</si>
  <si>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</si>
  <si>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</si>
  <si>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</si>
  <si>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</si>
  <si>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</si>
  <si>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</si>
  <si>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</si>
  <si>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</si>
  <si>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</si>
  <si>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</si>
  <si>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</si>
  <si>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</si>
  <si>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</si>
  <si>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</si>
  <si>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</si>
  <si>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</si>
  <si>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</si>
  <si>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</si>
  <si>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</si>
  <si>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</si>
  <si>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</si>
  <si>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</si>
  <si>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</si>
  <si>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</si>
  <si>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</si>
  <si>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</si>
  <si>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</si>
  <si>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</si>
  <si>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</si>
  <si>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</si>
  <si>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</si>
  <si>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</si>
  <si>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</si>
  <si>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</si>
  <si>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</si>
  <si>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</si>
  <si>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</si>
  <si>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</si>
  <si>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</si>
  <si>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</si>
  <si>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</si>
  <si>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</si>
  <si>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</si>
  <si>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</si>
  <si>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</si>
  <si>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</si>
  <si>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</si>
  <si>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</si>
  <si>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</si>
  <si>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</si>
  <si>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</si>
  <si>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</si>
  <si>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</si>
  <si>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</si>
  <si>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</si>
  <si>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</si>
  <si>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</si>
  <si>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</si>
  <si>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</si>
  <si>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</si>
  <si>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</si>
  <si>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</si>
  <si>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</si>
  <si>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</si>
  <si>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</si>
  <si>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</si>
  <si>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</si>
  <si>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</si>
  <si>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</si>
  <si>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</si>
  <si>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</si>
  <si>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</si>
  <si>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</si>
  <si>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</si>
  <si>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</si>
  <si>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</si>
  <si>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</si>
  <si>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</si>
  <si>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</si>
  <si>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</si>
  <si>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</si>
  <si>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</si>
  <si>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</si>
  <si>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</si>
  <si>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</si>
  <si>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</si>
  <si>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</si>
  <si>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</si>
  <si>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</si>
  <si>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</si>
  <si>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</si>
  <si>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</si>
  <si>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</si>
  <si>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</si>
  <si>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</si>
  <si>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</si>
  <si>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</si>
  <si>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</si>
  <si>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</si>
  <si>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</si>
  <si>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</si>
  <si>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</si>
  <si>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</si>
  <si>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</si>
  <si>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</si>
  <si>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</si>
  <si>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</si>
  <si>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</si>
  <si>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</si>
  <si>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</si>
  <si>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</si>
  <si>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</si>
  <si>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</si>
  <si>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</si>
  <si>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</si>
  <si>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</si>
  <si>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</si>
  <si>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</si>
  <si>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</si>
  <si>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</si>
  <si>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</si>
  <si>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</si>
  <si>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</si>
  <si>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</si>
  <si>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</si>
  <si>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</si>
  <si>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</si>
  <si>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</si>
  <si>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</si>
  <si>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</si>
  <si>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</si>
  <si>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</si>
  <si>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</si>
  <si>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</si>
  <si>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</si>
  <si>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</si>
  <si>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</si>
  <si>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</si>
  <si>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</si>
  <si>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</si>
  <si>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</si>
  <si>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</si>
  <si>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</si>
  <si>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</si>
  <si>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</si>
  <si>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</si>
  <si>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</si>
  <si>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</si>
  <si>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</si>
  <si>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</si>
  <si>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</si>
  <si>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</si>
  <si>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</si>
  <si>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</si>
  <si>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</si>
  <si>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</si>
  <si>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</si>
  <si>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</si>
  <si>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</si>
  <si>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</si>
  <si>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</si>
  <si>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</si>
  <si>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</si>
  <si>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</si>
  <si>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</si>
  <si>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</si>
  <si>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</si>
  <si>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</si>
  <si>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</si>
  <si>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</si>
  <si>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</si>
  <si>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</si>
  <si>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</si>
  <si>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</si>
  <si>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</si>
  <si>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</si>
  <si>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</si>
  <si>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</si>
  <si>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</si>
  <si>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</si>
  <si>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</si>
  <si>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</si>
  <si>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</si>
  <si>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</si>
  <si>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</si>
  <si>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</si>
  <si>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</si>
  <si>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</si>
  <si>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</si>
  <si>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</si>
  <si>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</si>
  <si>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</si>
  <si>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</si>
  <si>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</si>
  <si>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</si>
  <si>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</si>
  <si>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</si>
  <si>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</si>
  <si>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</si>
  <si>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</si>
  <si>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</si>
  <si>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</si>
  <si>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</si>
  <si>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</si>
  <si>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</si>
  <si>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</si>
  <si>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</si>
  <si>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</si>
  <si>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</si>
  <si>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</si>
  <si>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</si>
  <si>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</si>
  <si>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</si>
  <si>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</si>
  <si>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</si>
  <si>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</si>
  <si>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</si>
  <si>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</si>
  <si>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</si>
  <si>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</si>
  <si>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</si>
  <si>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</si>
  <si>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</si>
  <si>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</si>
  <si>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</si>
  <si>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</si>
  <si>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</si>
  <si>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</si>
  <si>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</si>
  <si>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</si>
  <si>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</si>
  <si>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</si>
  <si>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</si>
  <si>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</si>
  <si>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</si>
  <si>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</si>
  <si>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</si>
  <si>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</si>
  <si>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</si>
  <si>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</si>
  <si>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</si>
  <si>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</si>
  <si>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</si>
  <si>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</si>
  <si>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</si>
  <si>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</si>
  <si>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</si>
  <si>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</si>
  <si>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</si>
  <si>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</si>
  <si>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</si>
  <si>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</si>
  <si>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</si>
  <si>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</si>
  <si>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</si>
  <si>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</si>
  <si>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</si>
  <si>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</si>
  <si>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</si>
  <si>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</si>
  <si>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</si>
  <si>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</si>
  <si>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</si>
  <si>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</si>
  <si>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</si>
  <si>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</si>
  <si>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</si>
  <si>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</si>
  <si>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</si>
  <si>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</si>
  <si>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</si>
  <si>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</si>
  <si>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</si>
  <si>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</si>
  <si>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</si>
  <si>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</si>
  <si>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</si>
  <si>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</si>
  <si>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</si>
  <si>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</si>
  <si>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</si>
  <si>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</si>
  <si>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</si>
  <si>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</si>
  <si>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</si>
  <si>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</si>
  <si>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</si>
  <si>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</si>
  <si>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</si>
  <si>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</si>
  <si>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</si>
  <si>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</si>
  <si>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</si>
  <si>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</si>
  <si>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</si>
  <si>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</si>
  <si>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</si>
  <si>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</si>
  <si>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</si>
  <si>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</si>
  <si>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</si>
  <si>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</si>
  <si>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</si>
  <si>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</si>
  <si>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</si>
  <si>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</si>
  <si>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</si>
  <si>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</si>
  <si>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</si>
  <si>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</si>
  <si>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</si>
  <si>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</si>
  <si>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</si>
  <si>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</si>
  <si>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</si>
  <si>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</si>
  <si>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</si>
  <si>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</si>
  <si>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</si>
  <si>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</si>
  <si>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</si>
  <si>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</si>
  <si>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</si>
  <si>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</si>
  <si>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</si>
  <si>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</si>
  <si>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</si>
  <si>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</si>
  <si>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</si>
  <si>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</si>
  <si>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</si>
  <si>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</si>
  <si>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</si>
  <si>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</si>
  <si>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</si>
  <si>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</si>
  <si>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</si>
  <si>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</si>
  <si>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</si>
  <si>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</si>
  <si>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</si>
  <si>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</si>
  <si>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</si>
  <si>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</si>
  <si>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</si>
  <si>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</si>
  <si>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</si>
  <si>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</si>
  <si>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</si>
  <si>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</si>
  <si>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</si>
  <si>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</si>
  <si>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</si>
  <si>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</si>
  <si>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</si>
  <si>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</si>
  <si>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</si>
  <si>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</si>
  <si>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</si>
  <si>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</si>
  <si>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</si>
  <si>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</si>
  <si>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</si>
  <si>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</si>
  <si>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</si>
  <si>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</si>
  <si>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</si>
  <si>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</si>
  <si>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</si>
  <si>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</si>
  <si>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</si>
  <si>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</si>
  <si>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</si>
  <si>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</si>
  <si>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</si>
  <si>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</si>
  <si>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</si>
  <si>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</si>
  <si>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</si>
  <si>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</si>
  <si>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</si>
  <si>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</si>
  <si>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</si>
  <si>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</si>
  <si>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</si>
  <si>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</si>
  <si>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</si>
  <si>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</si>
  <si>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</si>
  <si>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</si>
  <si>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</si>
  <si>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</si>
  <si>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</si>
  <si>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</si>
  <si>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</si>
  <si>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</si>
  <si>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</si>
  <si>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</si>
  <si>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</si>
  <si>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</si>
  <si>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</si>
  <si>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</si>
  <si>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</si>
  <si>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</si>
  <si>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</si>
  <si>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</si>
  <si>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</si>
  <si>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</si>
  <si>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</si>
  <si>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</si>
  <si>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</si>
  <si>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</si>
  <si>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</si>
  <si>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</si>
  <si>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</si>
  <si>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</si>
  <si>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</si>
  <si>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</si>
  <si>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</si>
  <si>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</si>
  <si>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</si>
  <si>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</si>
  <si>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</si>
  <si>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</si>
  <si>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</si>
  <si>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</si>
  <si>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</si>
  <si>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</si>
  <si>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</si>
  <si>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</si>
  <si>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</si>
  <si>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</si>
  <si>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</si>
  <si>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</si>
  <si>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</si>
  <si>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</si>
  <si>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</si>
  <si>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</si>
  <si>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</si>
  <si>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</si>
  <si>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</si>
  <si>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</si>
  <si>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</si>
  <si>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</si>
  <si>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</si>
  <si>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</si>
  <si>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</si>
  <si>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</si>
  <si>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</si>
  <si>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</si>
  <si>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</si>
  <si>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</si>
  <si>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</si>
  <si>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</si>
  <si>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</si>
  <si>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</si>
  <si>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</si>
  <si>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</si>
  <si>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</si>
  <si>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</si>
  <si>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</si>
  <si>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</si>
  <si>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</si>
  <si>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</si>
  <si>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</si>
  <si>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</si>
  <si>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</si>
  <si>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</si>
  <si>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</si>
  <si>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</si>
  <si>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</si>
  <si>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</si>
  <si>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</si>
  <si>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</si>
  <si>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</si>
  <si>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</si>
  <si>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</si>
  <si>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</si>
  <si>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</si>
  <si>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</si>
  <si>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</si>
  <si>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</si>
  <si>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</si>
  <si>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</si>
  <si>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</si>
  <si>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</si>
  <si>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</si>
  <si>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</si>
  <si>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</si>
  <si>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</si>
  <si>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</si>
  <si>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</si>
  <si>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</si>
  <si>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</si>
  <si>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</si>
  <si>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</si>
  <si>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</si>
  <si>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</si>
  <si>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</si>
  <si>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</si>
  <si>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</si>
  <si>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</si>
  <si>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</si>
  <si>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</si>
  <si>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</si>
  <si>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</si>
  <si>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</si>
  <si>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</si>
  <si>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</si>
  <si>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</si>
  <si>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</si>
  <si>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</si>
  <si>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</si>
  <si>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</si>
  <si>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</si>
  <si>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</si>
  <si>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</si>
  <si>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</si>
  <si>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</si>
  <si>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</si>
  <si>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</si>
  <si>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</si>
  <si>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</si>
  <si>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</si>
  <si>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</si>
  <si>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</si>
  <si>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</si>
  <si>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</si>
  <si>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</si>
  <si>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</si>
  <si>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</si>
  <si>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</si>
  <si>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</si>
  <si>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</si>
  <si>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</si>
  <si>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</si>
  <si>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</si>
  <si>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</si>
  <si>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</si>
  <si>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</si>
  <si>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</si>
  <si>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</si>
  <si>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</si>
  <si>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</si>
  <si>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</si>
  <si>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</si>
  <si>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</si>
  <si>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</si>
  <si>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</si>
  <si>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</si>
  <si>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</si>
  <si>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</si>
  <si>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</si>
  <si>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</si>
  <si>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</si>
  <si>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</si>
  <si>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</si>
  <si>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</si>
  <si>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</si>
  <si>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</si>
  <si>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</si>
  <si>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</si>
  <si>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</si>
  <si>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</si>
  <si>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</si>
  <si>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</si>
  <si>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</si>
  <si>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</si>
  <si>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</si>
  <si>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</si>
  <si>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</si>
  <si>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</si>
  <si>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</si>
  <si>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</si>
  <si>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</si>
  <si>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</si>
  <si>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</si>
  <si>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</si>
  <si>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</si>
  <si>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</si>
  <si>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</si>
  <si>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</si>
  <si>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</si>
  <si>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</si>
  <si>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</si>
  <si>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</si>
  <si>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</si>
  <si>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</si>
  <si>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</si>
  <si>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</si>
  <si>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</si>
  <si>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</si>
  <si>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</si>
  <si>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</si>
  <si>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</si>
  <si>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</si>
  <si>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</si>
  <si>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</si>
  <si>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</si>
  <si>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</si>
  <si>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</si>
  <si>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</si>
  <si>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</si>
  <si>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</si>
  <si>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</si>
  <si>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</si>
  <si>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</si>
  <si>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</si>
  <si>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</si>
  <si>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</si>
  <si>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</si>
  <si>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</si>
  <si>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</si>
  <si>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</si>
  <si>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</si>
  <si>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</si>
  <si>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</si>
  <si>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</si>
  <si>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</si>
  <si>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</si>
  <si>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</si>
  <si>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</si>
  <si>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</si>
  <si>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</si>
  <si>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</si>
  <si>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</si>
  <si>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</si>
  <si>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</si>
  <si>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</si>
  <si>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</si>
  <si>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</si>
  <si>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</si>
  <si>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</si>
  <si>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</si>
  <si>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</si>
  <si>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</si>
  <si>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</si>
  <si>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</si>
  <si>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</si>
  <si>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</si>
  <si>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</si>
  <si>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</si>
  <si>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</si>
  <si>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</si>
  <si>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</si>
  <si>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</si>
  <si>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</si>
  <si>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</si>
  <si>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</si>
  <si>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</si>
  <si>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</si>
  <si>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</si>
  <si>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</si>
  <si>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</si>
  <si>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</si>
  <si>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</si>
  <si>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</si>
  <si>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</si>
  <si>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</si>
  <si>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</si>
  <si>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</si>
  <si>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</si>
  <si>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</si>
  <si>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</si>
  <si>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</si>
  <si>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</si>
  <si>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</si>
  <si>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</si>
  <si>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</si>
  <si>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</si>
  <si>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</si>
  <si>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</si>
  <si>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</si>
  <si>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</si>
  <si>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</si>
  <si>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</si>
  <si>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</si>
  <si>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</si>
  <si>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</si>
  <si>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</si>
  <si>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</si>
  <si>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</si>
  <si>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</si>
  <si>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</si>
  <si>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</si>
  <si>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</si>
  <si>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</si>
  <si>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</si>
  <si>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</si>
  <si>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</si>
  <si>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</si>
  <si>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</si>
  <si>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</si>
  <si>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</si>
  <si>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</si>
  <si>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</si>
  <si>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</si>
  <si>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</si>
  <si>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</si>
  <si>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</si>
  <si>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</si>
  <si>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</si>
  <si>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</si>
  <si>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</si>
  <si>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</si>
  <si>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</si>
  <si>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</si>
  <si>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</si>
  <si>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</si>
  <si>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</si>
  <si>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</si>
  <si>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</si>
  <si>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</si>
  <si>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</si>
  <si>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</si>
  <si>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</si>
  <si>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</si>
  <si>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</si>
  <si>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</si>
  <si>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</si>
  <si>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</si>
  <si>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</si>
  <si>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</si>
  <si>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</si>
  <si>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</si>
  <si>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</si>
  <si>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</si>
  <si>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</si>
  <si>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</si>
  <si>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</si>
  <si>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</si>
  <si>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</si>
  <si>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</si>
  <si>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</si>
  <si>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</si>
  <si>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</si>
  <si>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</si>
  <si>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</si>
  <si>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</si>
  <si>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</si>
  <si>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</si>
  <si>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</si>
  <si>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</si>
  <si>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</si>
  <si>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</si>
  <si>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</si>
  <si>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</si>
  <si>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</si>
  <si>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</si>
  <si>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</si>
  <si>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</si>
  <si>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</si>
  <si>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</si>
  <si>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</si>
  <si>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</si>
  <si>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</si>
  <si>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</si>
  <si>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</si>
  <si>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</si>
  <si>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</si>
  <si>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</si>
  <si>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</si>
  <si>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</si>
  <si>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</si>
  <si>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</si>
  <si>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</si>
  <si>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</si>
  <si>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</si>
  <si>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</si>
  <si>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</si>
  <si>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</si>
  <si>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</si>
  <si>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</si>
  <si>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</si>
  <si>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</si>
  <si>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</si>
  <si>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</si>
  <si>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</si>
  <si>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</si>
  <si>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</si>
  <si>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</si>
  <si>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</si>
  <si>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</si>
  <si>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</si>
  <si>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</si>
  <si>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</si>
  <si>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</si>
  <si>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</si>
  <si>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</si>
  <si>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</si>
  <si>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</si>
  <si>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</si>
  <si>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</si>
  <si>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</si>
  <si>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</si>
  <si>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</si>
  <si>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</si>
  <si>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</si>
  <si>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</si>
  <si>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</si>
  <si>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</si>
  <si>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</si>
  <si>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</si>
  <si>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</si>
  <si>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</si>
  <si>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</si>
  <si>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</si>
  <si>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</si>
  <si>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</si>
  <si>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</si>
  <si>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</si>
  <si>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</si>
  <si>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</si>
  <si>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</si>
  <si>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</si>
  <si>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</si>
  <si>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</si>
  <si>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</si>
  <si>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</si>
  <si>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</si>
  <si>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</si>
  <si>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</si>
  <si>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</si>
  <si>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</si>
  <si>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</si>
  <si>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</si>
  <si>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</si>
  <si>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</si>
  <si>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</si>
  <si>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</si>
  <si>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</si>
  <si>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</si>
  <si>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</si>
  <si>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</si>
  <si>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</si>
  <si>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</si>
  <si>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</si>
  <si>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</si>
  <si>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</si>
  <si>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</si>
  <si>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</si>
  <si>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</si>
  <si>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</si>
  <si>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</si>
  <si>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</si>
  <si>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</si>
  <si>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</si>
  <si>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</si>
  <si>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</si>
  <si>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</si>
  <si>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</si>
  <si>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</si>
  <si>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</si>
  <si>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</si>
  <si>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</si>
  <si>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</si>
  <si>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</si>
  <si>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</si>
  <si>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</si>
  <si>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</si>
  <si>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</si>
  <si>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</si>
  <si>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</si>
  <si>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</si>
  <si>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</si>
  <si>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</si>
  <si>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</si>
  <si>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</si>
  <si>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</si>
  <si>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</si>
  <si>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</si>
  <si>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</si>
  <si>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</si>
  <si>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</si>
  <si>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</si>
  <si>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</si>
  <si>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</si>
  <si>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</si>
  <si>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</si>
  <si>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</si>
  <si>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</si>
  <si>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</si>
  <si>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</si>
  <si>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</si>
  <si>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</si>
  <si>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</si>
  <si>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</si>
  <si>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</si>
  <si>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</si>
  <si>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</si>
  <si>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</si>
  <si>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</si>
  <si>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</si>
  <si>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</si>
  <si>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</si>
  <si>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</si>
  <si>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</si>
  <si>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</si>
  <si>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</si>
  <si>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</si>
  <si>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</si>
  <si>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</si>
  <si>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</si>
  <si>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</si>
  <si>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</si>
  <si>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</si>
  <si>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</si>
  <si>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</si>
  <si>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</si>
  <si>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</si>
  <si>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</si>
  <si>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</si>
  <si>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</si>
  <si>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</si>
  <si>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</si>
  <si>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</si>
  <si>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</si>
  <si>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</si>
  <si>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</si>
  <si>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</si>
  <si>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</si>
  <si>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</si>
  <si>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</si>
  <si>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</si>
  <si>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</si>
  <si>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</si>
  <si>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</si>
  <si>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</si>
  <si>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</si>
  <si>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</si>
  <si>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</si>
  <si>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</si>
  <si>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</si>
  <si>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</si>
  <si>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</si>
  <si>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</si>
  <si>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</si>
  <si>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</si>
  <si>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</si>
  <si>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</si>
  <si>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</si>
  <si>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</si>
  <si>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</si>
  <si>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</si>
  <si>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</si>
  <si>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</si>
  <si>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</si>
  <si>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</si>
  <si>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</si>
  <si>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</si>
  <si>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</si>
  <si>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</si>
  <si>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</si>
  <si>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</si>
  <si>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</si>
  <si>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</si>
  <si>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</si>
  <si>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</si>
  <si>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</si>
  <si>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</si>
  <si>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</si>
  <si>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</si>
  <si>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</si>
  <si>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</si>
  <si>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</si>
  <si>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</si>
  <si>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</si>
  <si>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</si>
  <si>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</si>
  <si>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</si>
  <si>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</si>
  <si>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</si>
  <si>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</si>
  <si>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</si>
  <si>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</si>
  <si>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</si>
  <si>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</si>
  <si>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</si>
  <si>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</si>
  <si>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</si>
  <si>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</si>
  <si>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</si>
  <si>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</si>
  <si>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</si>
  <si>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</si>
  <si>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</si>
  <si>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</si>
  <si>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</si>
  <si>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</si>
  <si>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</si>
  <si>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</si>
  <si>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</si>
  <si>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</si>
  <si>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</si>
  <si>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</si>
  <si>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</si>
  <si>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</si>
  <si>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</si>
  <si>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</si>
  <si>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</si>
  <si>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</si>
  <si>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</si>
  <si>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</si>
  <si>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</si>
  <si>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</si>
  <si>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</si>
  <si>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</si>
  <si>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</si>
  <si>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</si>
  <si>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</si>
  <si>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</si>
  <si>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</si>
  <si>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</si>
  <si>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</si>
  <si>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</si>
  <si>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</si>
  <si>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</si>
  <si>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</si>
  <si>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</si>
  <si>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</si>
  <si>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</si>
  <si>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</si>
  <si>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</si>
  <si>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</si>
  <si>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</si>
  <si>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</si>
  <si>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</si>
  <si>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</si>
  <si>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</si>
  <si>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</si>
  <si>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</si>
  <si>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</si>
  <si>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</si>
  <si>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</si>
  <si>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</si>
  <si>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</si>
  <si>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</si>
  <si>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</si>
  <si>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</si>
  <si>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</si>
  <si>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</si>
  <si>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</si>
  <si>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</si>
  <si>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</si>
  <si>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</si>
  <si>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</si>
  <si>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</si>
  <si>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</si>
  <si>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</si>
  <si>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</si>
  <si>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</si>
  <si>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</si>
  <si>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</si>
  <si>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</si>
  <si>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</si>
  <si>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</si>
  <si>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</si>
  <si>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</si>
  <si>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</si>
  <si>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</si>
  <si>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</si>
  <si>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</si>
  <si>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</si>
  <si>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</si>
  <si>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</si>
  <si>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</si>
  <si>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</si>
  <si>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</si>
  <si>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</si>
  <si>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</si>
  <si>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</si>
  <si>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</si>
  <si>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</si>
  <si>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</si>
  <si>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</si>
  <si>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</si>
  <si>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</si>
  <si>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</si>
  <si>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</si>
  <si>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</si>
  <si>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</si>
  <si>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</si>
  <si>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</si>
  <si>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</si>
  <si>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</si>
  <si>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</si>
  <si>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</si>
  <si>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</si>
  <si>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</si>
  <si>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</si>
  <si>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</si>
  <si>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</si>
  <si>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</si>
  <si>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</si>
  <si>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</si>
  <si>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</si>
  <si>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</si>
  <si>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</si>
  <si>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</si>
  <si>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</si>
  <si>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</si>
  <si>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</si>
  <si>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</si>
  <si>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</si>
  <si>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</si>
  <si>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</si>
  <si>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</si>
  <si>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</si>
  <si>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</si>
  <si>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</si>
  <si>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</si>
  <si>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</si>
  <si>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</si>
  <si>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</si>
  <si>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</si>
  <si>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</si>
  <si>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</si>
  <si>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</si>
  <si>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</si>
  <si>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</si>
  <si>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</si>
  <si>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</si>
  <si>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</si>
  <si>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</si>
  <si>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</si>
  <si>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</si>
  <si>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</si>
  <si>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</si>
  <si>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</si>
  <si>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</si>
  <si>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</si>
  <si>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</si>
  <si>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</si>
  <si>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</si>
  <si>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</si>
  <si>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</si>
  <si>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</si>
  <si>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</si>
  <si>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</si>
  <si>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</si>
  <si>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</si>
  <si>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</si>
  <si>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</si>
  <si>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</si>
  <si>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</si>
  <si>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</si>
  <si>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</si>
  <si>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</si>
  <si>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</si>
  <si>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</si>
  <si>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</si>
  <si>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</si>
  <si>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</si>
  <si>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</si>
  <si>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</si>
  <si>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</si>
  <si>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</si>
  <si>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</si>
  <si>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</si>
  <si>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</si>
  <si>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</si>
  <si>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</si>
  <si>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</si>
  <si>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</si>
  <si>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</si>
  <si>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</si>
  <si>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</si>
  <si>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</si>
  <si>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</si>
  <si>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</si>
  <si>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</si>
  <si>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</si>
  <si>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</si>
  <si>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</si>
  <si>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</si>
  <si>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</si>
  <si>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</si>
  <si>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</si>
  <si>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</si>
  <si>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</si>
  <si>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</si>
  <si>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</si>
  <si>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</si>
  <si>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</si>
  <si>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</si>
  <si>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</si>
  <si>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</si>
  <si>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</si>
  <si>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</si>
  <si>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</si>
  <si>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</si>
  <si>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</si>
  <si>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</si>
  <si>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</si>
  <si>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</si>
  <si>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</si>
  <si>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</si>
  <si>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</si>
  <si>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</si>
  <si>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</si>
  <si>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</si>
  <si>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</si>
  <si>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</si>
  <si>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</si>
  <si>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</si>
  <si>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</si>
  <si>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</si>
  <si>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</si>
  <si>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</si>
  <si>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</si>
  <si>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</si>
  <si>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</si>
  <si>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</si>
  <si>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</si>
  <si>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</si>
  <si>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</si>
  <si>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</si>
  <si>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</si>
  <si>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</si>
  <si>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</si>
  <si>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</si>
  <si>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</si>
  <si>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</si>
  <si>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</si>
  <si>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</si>
  <si>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</si>
  <si>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</si>
  <si>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</si>
  <si>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</si>
  <si>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</si>
  <si>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</si>
  <si>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</si>
  <si>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</si>
  <si>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</si>
  <si>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</si>
  <si>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</si>
  <si>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</si>
  <si>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</si>
  <si>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</si>
  <si>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</si>
  <si>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</si>
  <si>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</si>
  <si>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</si>
  <si>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</si>
  <si>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</si>
  <si>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</si>
  <si>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</si>
  <si>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</si>
  <si>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</si>
  <si>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</si>
  <si>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</si>
  <si>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</si>
  <si>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</si>
  <si>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</si>
  <si>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</si>
  <si>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</si>
  <si>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</si>
  <si>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</si>
  <si>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</si>
  <si>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</si>
  <si>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</si>
  <si>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</si>
  <si>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</si>
  <si>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</si>
  <si>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</si>
  <si>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</si>
  <si>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</si>
  <si>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</si>
  <si>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</si>
  <si>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</si>
  <si>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</si>
  <si>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</si>
  <si>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</si>
  <si>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</si>
  <si>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</si>
  <si>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</si>
  <si>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</si>
  <si>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</si>
  <si>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</si>
  <si>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</si>
  <si>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</si>
  <si>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</si>
  <si>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</si>
  <si>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</si>
  <si>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</si>
  <si>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</si>
  <si>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</si>
  <si>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</si>
  <si>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</si>
  <si>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</si>
  <si>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</si>
  <si>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</si>
  <si>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</si>
  <si>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</si>
  <si>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</si>
  <si>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</si>
  <si>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</si>
  <si>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</si>
  <si>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</si>
  <si>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</si>
  <si>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</si>
  <si>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</si>
  <si>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</si>
  <si>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</si>
  <si>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</si>
  <si>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</si>
  <si>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</si>
  <si>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</si>
  <si>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</si>
  <si>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</si>
  <si>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</si>
  <si>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</si>
  <si>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</si>
  <si>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</si>
  <si>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</si>
  <si>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</si>
  <si>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</si>
  <si>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</si>
  <si>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</si>
  <si>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</si>
  <si>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</si>
  <si>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</si>
  <si>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</si>
  <si>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</si>
  <si>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</si>
  <si>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</si>
  <si>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</si>
  <si>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</si>
  <si>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</si>
  <si>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</si>
  <si>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</si>
  <si>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</si>
  <si>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</si>
  <si>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</si>
  <si>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</si>
  <si>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</si>
  <si>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</si>
  <si>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</si>
  <si>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</si>
  <si>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</si>
  <si>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</si>
  <si>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</si>
  <si>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</si>
  <si>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</si>
  <si>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</si>
  <si>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</si>
  <si>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</si>
  <si>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</si>
  <si>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</si>
  <si>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</si>
  <si>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</si>
  <si>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</si>
  <si>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</si>
  <si>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</si>
  <si>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</si>
  <si>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</si>
  <si>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</si>
  <si>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</si>
  <si>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</si>
  <si>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</si>
  <si>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</si>
  <si>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</si>
  <si>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</si>
  <si>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</si>
  <si>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</si>
  <si>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</si>
  <si>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</si>
  <si>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</si>
  <si>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</si>
  <si>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</si>
  <si>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</si>
  <si>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</si>
  <si>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</si>
  <si>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</si>
  <si>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</si>
  <si>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</si>
  <si>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</si>
  <si>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</si>
  <si>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</si>
  <si>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</si>
  <si>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</si>
  <si>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</si>
  <si>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</si>
  <si>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</si>
  <si>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</si>
  <si>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</si>
  <si>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</si>
  <si>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</si>
  <si>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</si>
  <si>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</si>
  <si>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</si>
  <si>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</si>
  <si>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</si>
  <si>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</si>
  <si>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</si>
  <si>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</si>
  <si>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</si>
  <si>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</si>
  <si>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</si>
  <si>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</si>
  <si>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</si>
  <si>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</si>
  <si>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</si>
  <si>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</si>
  <si>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</si>
  <si>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</si>
  <si>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</si>
  <si>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</si>
  <si>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</si>
  <si>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</si>
  <si>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</si>
  <si>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</si>
  <si>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</si>
  <si>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</si>
  <si>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</si>
  <si>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</si>
  <si>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</si>
  <si>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</si>
  <si>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</si>
  <si>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</si>
  <si>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</si>
  <si>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</si>
  <si>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</si>
  <si>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</si>
  <si>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</si>
  <si>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</si>
  <si>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</si>
  <si>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</si>
  <si>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</si>
  <si>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</si>
  <si>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</si>
  <si>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</si>
  <si>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</si>
  <si>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</si>
  <si>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</si>
  <si>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</si>
  <si>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</si>
  <si>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</si>
  <si>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</si>
  <si>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</si>
  <si>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</si>
  <si>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</si>
  <si>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</si>
  <si>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</si>
  <si>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</si>
  <si>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</si>
  <si>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</si>
  <si>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</si>
  <si>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</si>
  <si>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</si>
  <si>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</si>
  <si>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</si>
  <si>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</si>
  <si>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</si>
  <si>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</si>
  <si>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</si>
  <si>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</si>
  <si>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</si>
  <si>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</si>
  <si>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</si>
  <si>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</si>
  <si>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</si>
  <si>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</si>
  <si>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</si>
  <si>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</si>
  <si>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</si>
  <si>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</si>
  <si>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</si>
  <si>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</si>
  <si>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</si>
  <si>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</si>
  <si>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</si>
  <si>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</si>
  <si>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</si>
  <si>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</si>
  <si>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</si>
  <si>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</si>
  <si>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</si>
  <si>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</si>
  <si>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</si>
  <si>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</si>
  <si>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</si>
  <si>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</si>
  <si>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</si>
  <si>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</si>
  <si>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</si>
  <si>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</si>
  <si>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</si>
  <si>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</si>
  <si>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</si>
  <si>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</si>
  <si>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</si>
  <si>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</si>
  <si>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</si>
  <si>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</si>
  <si>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</si>
  <si>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</si>
  <si>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</si>
  <si>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</si>
  <si>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</si>
  <si>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</si>
  <si>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</si>
  <si>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</si>
  <si>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</si>
  <si>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</si>
  <si>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</si>
  <si>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</si>
  <si>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</si>
  <si>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</si>
  <si>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</si>
  <si>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</si>
  <si>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</si>
  <si>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</si>
  <si>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</si>
  <si>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</si>
  <si>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</si>
  <si>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</si>
  <si>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</si>
  <si>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</si>
  <si>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</si>
  <si>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</si>
  <si>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</si>
  <si>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</si>
  <si>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</si>
  <si>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</si>
  <si>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</si>
  <si>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</si>
  <si>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</si>
  <si>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</si>
  <si>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</si>
  <si>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</si>
  <si>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</si>
  <si>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</si>
  <si>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</si>
  <si>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</si>
  <si>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</si>
  <si>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</si>
  <si>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</si>
  <si>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</si>
  <si>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</si>
  <si>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</si>
  <si>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</si>
  <si>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</si>
  <si>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</si>
  <si>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</si>
  <si>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</si>
  <si>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</si>
  <si>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</si>
  <si>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</si>
  <si>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</si>
  <si>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</si>
  <si>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</si>
  <si>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</si>
  <si>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</si>
  <si>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</si>
  <si>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</si>
  <si>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</si>
  <si>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</si>
  <si>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</si>
  <si>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</si>
  <si>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</si>
  <si>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</si>
  <si>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</si>
  <si>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</si>
  <si>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</si>
  <si>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</si>
  <si>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</si>
  <si>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</si>
  <si>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</si>
  <si>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</si>
  <si>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</si>
  <si>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</si>
  <si>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</si>
  <si>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</si>
  <si>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</si>
  <si>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</si>
  <si>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</si>
  <si>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</si>
  <si>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</si>
  <si>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</si>
  <si>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</si>
  <si>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</si>
  <si>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</si>
  <si>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</si>
  <si>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</si>
  <si>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</si>
  <si>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</si>
  <si>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</si>
  <si>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</si>
  <si>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</si>
  <si>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</si>
  <si>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</si>
  <si>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</si>
  <si>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</si>
  <si>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</si>
  <si>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</si>
  <si>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</si>
  <si>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</si>
  <si>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</si>
  <si>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</si>
  <si>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</si>
  <si>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</si>
  <si>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</si>
  <si>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</si>
  <si>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</si>
  <si>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</si>
  <si>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</si>
  <si>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</si>
  <si>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</si>
  <si>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</si>
  <si>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</si>
  <si>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</si>
  <si>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</si>
  <si>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</si>
  <si>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</si>
  <si>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</si>
  <si>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</si>
  <si>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</si>
  <si>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</si>
  <si>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</si>
  <si>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</si>
  <si>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</si>
  <si>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</si>
  <si>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</si>
  <si>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</si>
  <si>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</si>
  <si>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</si>
  <si>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</si>
  <si>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</si>
  <si>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</si>
  <si>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</si>
  <si>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</si>
  <si>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</si>
  <si>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</si>
  <si>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</si>
  <si>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</si>
  <si>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</si>
  <si>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</si>
  <si>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</si>
  <si>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</si>
  <si>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</si>
  <si>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</si>
  <si>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</si>
  <si>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</si>
  <si>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</si>
  <si>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</si>
  <si>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</si>
  <si>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</si>
  <si>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</si>
  <si>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</si>
  <si>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</si>
  <si>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</si>
  <si>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</si>
  <si>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</si>
  <si>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</si>
  <si>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</si>
  <si>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</si>
  <si>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</si>
  <si>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</si>
  <si>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</si>
  <si>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</si>
  <si>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</si>
  <si>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</si>
  <si>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</si>
  <si>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</si>
  <si>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</si>
  <si>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</si>
  <si>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</si>
  <si>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</si>
  <si>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</si>
  <si>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</si>
  <si>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</si>
  <si>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</si>
  <si>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</si>
  <si>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</si>
  <si>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</si>
  <si>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</si>
  <si>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</si>
  <si>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</si>
  <si>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</si>
  <si>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</si>
  <si>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</si>
  <si>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</si>
  <si>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</si>
  <si>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</si>
  <si>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</si>
  <si>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</si>
  <si>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</si>
  <si>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</si>
  <si>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</si>
  <si>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</si>
  <si>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</si>
  <si>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</si>
  <si>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</si>
  <si>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</si>
  <si>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</si>
  <si>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</si>
  <si>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</si>
  <si>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</si>
  <si>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</si>
  <si>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</si>
  <si>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</si>
  <si>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</si>
  <si>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</si>
  <si>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</si>
  <si>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</si>
  <si>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</si>
  <si>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</si>
  <si>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</si>
  <si>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</si>
  <si>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</si>
  <si>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</si>
  <si>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</si>
  <si>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</si>
  <si>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</si>
  <si>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</si>
  <si>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</si>
  <si>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</si>
  <si>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</si>
  <si>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</si>
  <si>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</si>
  <si>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</si>
  <si>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</si>
  <si>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</si>
  <si>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</si>
  <si>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</si>
  <si>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</si>
  <si>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</si>
  <si>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</si>
  <si>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</si>
  <si>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</si>
  <si>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</si>
  <si>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</si>
  <si>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</si>
  <si>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</si>
  <si>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</si>
  <si>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</si>
  <si>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</si>
  <si>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</si>
  <si>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</si>
  <si>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</si>
  <si>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</si>
  <si>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</si>
  <si>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</si>
  <si>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</si>
  <si>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</si>
  <si>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</si>
  <si>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</si>
  <si>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</si>
  <si>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</si>
  <si>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</si>
  <si>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</si>
  <si>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</si>
  <si>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</si>
  <si>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</si>
  <si>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</si>
  <si>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</si>
  <si>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</si>
  <si>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</si>
  <si>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</si>
  <si>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</si>
  <si>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</si>
  <si>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</si>
  <si>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</si>
  <si>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</si>
  <si>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</si>
  <si>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</si>
  <si>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</si>
  <si>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</si>
  <si>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</si>
  <si>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</si>
  <si>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</si>
  <si>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</si>
  <si>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</si>
  <si>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</si>
  <si>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</si>
  <si>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</si>
  <si>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</si>
  <si>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</si>
  <si>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</si>
  <si>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</si>
  <si>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</si>
  <si>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</si>
  <si>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</si>
  <si>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</si>
  <si>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</si>
  <si>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</si>
  <si>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</si>
  <si>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</si>
  <si>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</si>
  <si>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</si>
  <si>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</si>
  <si>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</si>
  <si>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</si>
  <si>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</si>
  <si>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</si>
  <si>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</si>
  <si>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</si>
  <si>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</si>
  <si>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</si>
  <si>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</si>
  <si>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</si>
  <si>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</si>
  <si>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</si>
  <si>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</si>
  <si>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</si>
  <si>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</si>
  <si>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</si>
  <si>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</si>
  <si>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</si>
  <si>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</si>
  <si>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</si>
  <si>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</si>
  <si>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</si>
  <si>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</si>
  <si>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</si>
  <si>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</si>
  <si>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</si>
  <si>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</si>
  <si>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</si>
  <si>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</si>
  <si>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</si>
  <si>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</si>
  <si>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</si>
  <si>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</si>
  <si>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</si>
  <si>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</si>
  <si>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</si>
  <si>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</si>
  <si>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</si>
  <si>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</si>
  <si>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</si>
  <si>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</si>
  <si>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</si>
  <si>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</si>
  <si>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</si>
  <si>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</si>
  <si>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</si>
  <si>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</si>
  <si>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</si>
  <si>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</si>
  <si>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</si>
  <si>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</si>
  <si>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</si>
  <si>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</si>
  <si>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</si>
  <si>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</si>
  <si>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</si>
  <si>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</si>
  <si>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</si>
  <si>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</si>
  <si>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</si>
  <si>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</si>
  <si>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</si>
  <si>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</si>
  <si>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</si>
  <si>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</si>
  <si>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</si>
  <si>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</si>
  <si>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</si>
  <si>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</si>
  <si>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</si>
  <si>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</si>
  <si>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</si>
  <si>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</si>
  <si>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</si>
  <si>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</si>
  <si>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</si>
  <si>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</si>
  <si>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</si>
  <si>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</si>
  <si>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</si>
  <si>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</si>
  <si>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</si>
  <si>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</si>
  <si>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</si>
  <si>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</si>
  <si>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</si>
  <si>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</si>
  <si>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</si>
  <si>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</si>
  <si>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</si>
  <si>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</si>
  <si>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</si>
  <si>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</si>
  <si>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</si>
  <si>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</si>
  <si>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</si>
  <si>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</si>
  <si>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</si>
  <si>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</si>
  <si>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</si>
  <si>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</si>
  <si>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</si>
  <si>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</si>
  <si>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</si>
  <si>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</si>
  <si>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</si>
  <si>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</si>
  <si>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</si>
  <si>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</si>
  <si>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</si>
  <si>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</si>
  <si>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</si>
  <si>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</si>
  <si>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</si>
  <si>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</si>
  <si>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</si>
  <si>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</si>
  <si>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</si>
  <si>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</si>
  <si>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</si>
  <si>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</si>
  <si>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</si>
  <si>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</si>
  <si>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</si>
  <si>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</si>
  <si>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</si>
  <si>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</si>
  <si>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</si>
  <si>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</si>
  <si>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</si>
  <si>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</si>
  <si>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</si>
  <si>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</si>
  <si>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</si>
  <si>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</si>
  <si>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</si>
  <si>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</si>
  <si>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</si>
  <si>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</si>
  <si>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</si>
  <si>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</si>
  <si>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</si>
  <si>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</si>
  <si>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</si>
  <si>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</si>
  <si>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</si>
  <si>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</si>
  <si>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</si>
  <si>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</si>
  <si>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</si>
  <si>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</si>
  <si>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</si>
  <si>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</si>
  <si>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</si>
  <si>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</si>
  <si>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</si>
  <si>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</si>
  <si>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</si>
  <si>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</si>
  <si>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</si>
  <si>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</si>
  <si>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</si>
  <si>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</si>
  <si>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</si>
  <si>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</si>
  <si>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</si>
  <si>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</si>
  <si>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</si>
  <si>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</si>
  <si>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</si>
  <si>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</si>
  <si>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</si>
  <si>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</si>
  <si>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</si>
  <si>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</si>
  <si>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</si>
  <si>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</si>
  <si>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</si>
  <si>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</si>
  <si>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</si>
  <si>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</si>
  <si>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</si>
  <si>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</si>
  <si>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</si>
  <si>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</si>
  <si>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</si>
  <si>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</si>
  <si>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</si>
  <si>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</si>
  <si>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</si>
  <si>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</si>
  <si>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</si>
  <si>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</si>
  <si>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</si>
  <si>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</si>
  <si>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</si>
  <si>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</si>
  <si>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</si>
  <si>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</si>
  <si>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</si>
  <si>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</si>
  <si>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</si>
  <si>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</si>
  <si>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</si>
  <si>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</si>
  <si>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</si>
  <si>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</si>
  <si>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</si>
  <si>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</si>
  <si>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</si>
  <si>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</si>
  <si>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</si>
  <si>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</si>
  <si>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</si>
  <si>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</si>
  <si>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</si>
  <si>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</si>
  <si>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</si>
  <si>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</si>
  <si>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</si>
  <si>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</si>
  <si>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</si>
  <si>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</si>
  <si>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</si>
  <si>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</si>
  <si>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</si>
  <si>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</si>
  <si>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</si>
  <si>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</si>
  <si>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</si>
  <si>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</si>
  <si>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</si>
  <si>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</si>
  <si>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</si>
  <si>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</si>
  <si>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</si>
  <si>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</si>
  <si>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</si>
  <si>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</si>
  <si>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</si>
  <si>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</si>
  <si>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</si>
  <si>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</si>
  <si>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</si>
  <si>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</si>
  <si>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</si>
  <si>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</si>
  <si>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</si>
  <si>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</si>
  <si>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</si>
  <si>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</si>
  <si>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</si>
  <si>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</si>
  <si>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</si>
  <si>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</si>
  <si>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</si>
  <si>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</si>
  <si>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</si>
  <si>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</si>
  <si>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</si>
  <si>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</si>
  <si>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</si>
  <si>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</si>
  <si>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</si>
  <si>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</si>
  <si>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</si>
  <si>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</si>
  <si>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</si>
  <si>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</si>
  <si>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</si>
  <si>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</si>
  <si>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</si>
  <si>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</si>
  <si>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</si>
  <si>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</si>
  <si>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</si>
  <si>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</si>
  <si>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</si>
  <si>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</si>
  <si>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</si>
  <si>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</si>
  <si>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</si>
  <si>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</si>
  <si>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</si>
  <si>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</si>
  <si>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</si>
  <si>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</si>
  <si>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</si>
  <si>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</si>
  <si>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</si>
  <si>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</si>
  <si>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</si>
  <si>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</si>
  <si>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</si>
  <si>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</si>
  <si>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</si>
  <si>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</si>
  <si>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</si>
  <si>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</si>
  <si>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</si>
  <si>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</si>
  <si>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</si>
  <si>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</si>
  <si>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</si>
  <si>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</si>
  <si>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</si>
  <si>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</si>
  <si>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</si>
  <si>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</si>
  <si>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</si>
  <si>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</si>
  <si>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</si>
  <si>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</si>
  <si>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</si>
  <si>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</si>
  <si>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</si>
  <si>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</si>
  <si>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</si>
  <si>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</si>
  <si>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</si>
  <si>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</si>
  <si>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</si>
  <si>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</si>
  <si>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</si>
  <si>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</si>
  <si>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</si>
  <si>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</si>
  <si>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</si>
  <si>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</si>
  <si>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</si>
  <si>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</si>
  <si>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</si>
  <si>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</si>
  <si>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</si>
  <si>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</si>
  <si>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</si>
  <si>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</si>
  <si>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</si>
  <si>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</si>
  <si>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</si>
  <si>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</si>
  <si>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</si>
  <si>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</si>
  <si>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</si>
  <si>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</si>
  <si>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</si>
  <si>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</si>
  <si>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</si>
  <si>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</si>
  <si>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</si>
  <si>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</si>
  <si>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</si>
  <si>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</si>
  <si>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</si>
  <si>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</si>
  <si>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</si>
  <si>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</si>
  <si>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</si>
  <si>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</si>
  <si>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</si>
  <si>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</si>
  <si>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</si>
  <si>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</si>
  <si>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</si>
  <si>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</si>
  <si>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</si>
  <si>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</si>
  <si>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</si>
  <si>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</si>
  <si>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</si>
  <si>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</si>
  <si>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</si>
  <si>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</si>
  <si>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</si>
  <si>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</si>
  <si>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</si>
  <si>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</si>
  <si>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</si>
  <si>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</si>
  <si>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</si>
  <si>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</si>
  <si>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</si>
  <si>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</si>
  <si>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</si>
  <si>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</si>
  <si>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</si>
  <si>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</si>
  <si>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</si>
  <si>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</si>
  <si>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</si>
  <si>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</si>
  <si>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</si>
  <si>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</si>
  <si>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</si>
  <si>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</si>
  <si>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</si>
  <si>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</si>
  <si>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</si>
  <si>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</si>
  <si>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</si>
  <si>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</si>
  <si>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</si>
  <si>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</si>
  <si>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</si>
  <si>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</si>
  <si>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</si>
  <si>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</si>
  <si>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</si>
  <si>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</si>
  <si>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</si>
  <si>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</si>
  <si>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</si>
  <si>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</si>
  <si>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</si>
  <si>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</si>
  <si>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</si>
  <si>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</si>
  <si>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</si>
  <si>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</si>
  <si>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</si>
  <si>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</si>
  <si>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</si>
  <si>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</si>
  <si>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</si>
  <si>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</si>
  <si>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</si>
  <si>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</si>
  <si>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</si>
  <si>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</si>
  <si>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</si>
  <si>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</si>
  <si>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</si>
  <si>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</si>
  <si>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</si>
  <si>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</si>
  <si>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</si>
  <si>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</si>
  <si>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</si>
  <si>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</si>
  <si>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</si>
  <si>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</si>
  <si>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</si>
  <si>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</si>
  <si>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</si>
  <si>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</si>
  <si>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</si>
  <si>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</si>
  <si>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</si>
  <si>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</si>
  <si>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</si>
  <si>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</si>
  <si>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</si>
  <si>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</si>
  <si>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</si>
  <si>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</si>
  <si>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</si>
  <si>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</si>
  <si>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</si>
  <si>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</si>
  <si>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</si>
  <si>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</si>
  <si>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</si>
  <si>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</si>
  <si>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</si>
  <si>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</si>
  <si>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</si>
  <si>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</si>
  <si>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</si>
  <si>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</si>
  <si>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</si>
  <si>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</si>
  <si>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</si>
  <si>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</si>
  <si>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</si>
  <si>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</si>
  <si>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</si>
  <si>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</si>
  <si>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</si>
  <si>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</si>
  <si>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</si>
  <si>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</si>
  <si>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</si>
  <si>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</si>
  <si>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</si>
  <si>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</si>
  <si>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</si>
  <si>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</si>
  <si>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</si>
  <si>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</si>
  <si>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</si>
  <si>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</si>
  <si>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</si>
  <si>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</si>
  <si>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</si>
  <si>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</si>
  <si>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</si>
  <si>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</si>
  <si>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</si>
  <si>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</si>
  <si>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</si>
  <si>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</si>
  <si>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</si>
  <si>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</si>
  <si>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</si>
  <si>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</si>
  <si>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</si>
  <si>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</si>
  <si>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</si>
  <si>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</si>
  <si>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</si>
  <si>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</si>
  <si>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</si>
  <si>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</si>
  <si>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</si>
  <si>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</si>
  <si>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</si>
  <si>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</si>
  <si>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</si>
  <si>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</si>
  <si>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</si>
  <si>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</si>
  <si>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</si>
  <si>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</si>
  <si>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</si>
  <si>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</si>
  <si>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</si>
  <si>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</si>
  <si>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</si>
  <si>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</si>
  <si>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</si>
  <si>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</si>
  <si>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</si>
  <si>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</si>
  <si>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</si>
  <si>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</si>
  <si>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</si>
  <si>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</si>
  <si>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</si>
  <si>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</si>
  <si>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</si>
  <si>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</si>
  <si>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</si>
  <si>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</si>
  <si>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</si>
  <si>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</si>
  <si>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</si>
  <si>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</si>
  <si>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</si>
  <si>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</si>
  <si>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</si>
  <si>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</si>
  <si>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</si>
  <si>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</si>
  <si>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</si>
  <si>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</si>
  <si>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</si>
  <si>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</si>
  <si>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</si>
  <si>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</si>
  <si>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</si>
  <si>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</si>
  <si>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</si>
  <si>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</si>
  <si>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</si>
  <si>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</si>
  <si>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</si>
  <si>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</si>
  <si>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</si>
  <si>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</si>
  <si>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</si>
  <si>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</si>
  <si>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</si>
  <si>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</si>
  <si>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</si>
  <si>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</si>
  <si>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</si>
  <si>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</si>
  <si>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</si>
  <si>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</si>
  <si>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</si>
  <si>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</si>
  <si>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</si>
  <si>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</si>
  <si>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</si>
  <si>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</si>
  <si>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</si>
  <si>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</si>
  <si>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</si>
  <si>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</si>
  <si>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</si>
  <si>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</si>
  <si>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</si>
  <si>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</si>
  <si>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</si>
  <si>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</si>
  <si>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</si>
  <si>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</si>
  <si>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</si>
  <si>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</si>
  <si>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</si>
  <si>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</si>
  <si>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</si>
  <si>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</si>
  <si>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</si>
  <si>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</si>
  <si>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</si>
  <si>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</si>
  <si>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</si>
  <si>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</si>
  <si>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</si>
  <si>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</si>
  <si>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</si>
  <si>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</si>
  <si>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</si>
  <si>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</si>
  <si>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</si>
  <si>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</si>
  <si>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</si>
  <si>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</si>
  <si>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</si>
  <si>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</si>
  <si>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</si>
  <si>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</si>
  <si>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</si>
  <si>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</si>
  <si>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</si>
  <si>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</si>
  <si>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</si>
  <si>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</si>
  <si>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</si>
  <si>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</si>
  <si>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</si>
  <si>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</si>
  <si>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</si>
  <si>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</si>
  <si>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</si>
  <si>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</si>
  <si>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</si>
  <si>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</si>
  <si>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</si>
  <si>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</si>
  <si>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</si>
  <si>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</si>
  <si>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</si>
  <si>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</si>
  <si>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</si>
  <si>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</si>
  <si>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</si>
  <si>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</si>
  <si>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</si>
  <si>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</si>
  <si>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</si>
  <si>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</si>
  <si>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</si>
  <si>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</si>
  <si>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</si>
  <si>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</si>
  <si>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</si>
  <si>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</si>
  <si>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</si>
  <si>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</si>
  <si>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</si>
  <si>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</si>
  <si>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</si>
  <si>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</si>
  <si>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</si>
  <si>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</si>
  <si>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</si>
  <si>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</si>
  <si>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</si>
  <si>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</si>
  <si>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</si>
  <si>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</si>
  <si>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</si>
  <si>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</si>
  <si>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</si>
  <si>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</si>
  <si>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</si>
  <si>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</si>
  <si>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</si>
  <si>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</si>
  <si>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</si>
  <si>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</si>
  <si>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</si>
  <si>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</si>
  <si>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</si>
  <si>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</si>
  <si>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</si>
  <si>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</si>
  <si>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</si>
  <si>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</si>
  <si>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</si>
  <si>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</si>
  <si>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</si>
  <si>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</si>
  <si>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</si>
  <si>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</si>
  <si>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</si>
  <si>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</si>
  <si>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</si>
  <si>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</si>
  <si>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</si>
  <si>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</si>
  <si>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</si>
  <si>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</si>
  <si>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</si>
  <si>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</si>
  <si>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</si>
  <si>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</si>
  <si>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</si>
  <si>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</si>
  <si>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</si>
  <si>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</si>
  <si>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</si>
  <si>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</si>
  <si>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</si>
  <si>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</si>
  <si>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</si>
  <si>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</si>
  <si>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</si>
  <si>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</si>
  <si>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</si>
  <si>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</si>
  <si>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</si>
  <si>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</si>
  <si>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</si>
  <si>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</si>
  <si>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</si>
  <si>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</si>
  <si>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</si>
  <si>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</si>
  <si>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</si>
  <si>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</si>
  <si>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</si>
  <si>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</si>
  <si>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</si>
  <si>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</si>
  <si>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</si>
  <si>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</si>
  <si>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</si>
  <si>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</si>
  <si>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</si>
  <si>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</si>
  <si>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</si>
  <si>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</si>
  <si>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</si>
  <si>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</si>
  <si>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</si>
  <si>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</si>
  <si>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</si>
  <si>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</si>
  <si>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</si>
  <si>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</si>
  <si>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</si>
  <si>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</si>
  <si>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</si>
  <si>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</si>
  <si>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</si>
  <si>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</si>
  <si>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</si>
  <si>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</si>
  <si>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</si>
  <si>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</si>
  <si>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</si>
  <si>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</si>
  <si>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</si>
  <si>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</si>
  <si>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</si>
  <si>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</si>
  <si>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</si>
  <si>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</si>
  <si>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</si>
  <si>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</si>
  <si>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</si>
  <si>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</si>
  <si>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</si>
  <si>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</si>
  <si>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</si>
  <si>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</si>
  <si>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</si>
  <si>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</si>
  <si>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</si>
  <si>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</si>
  <si>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</si>
  <si>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</si>
  <si>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</si>
  <si>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</si>
  <si>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</si>
  <si>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</si>
  <si>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</si>
  <si>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</si>
  <si>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</si>
  <si>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</si>
  <si>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</si>
  <si>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</si>
  <si>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</si>
  <si>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</si>
  <si>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</si>
  <si>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</si>
  <si>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</si>
  <si>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</si>
  <si>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</si>
  <si>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</si>
  <si>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</si>
  <si>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</si>
  <si>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</si>
  <si>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</si>
  <si>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</si>
  <si>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</si>
  <si>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</si>
  <si>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</si>
  <si>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</si>
  <si>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</si>
  <si>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</si>
  <si>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</si>
  <si>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</si>
  <si>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</si>
  <si>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</si>
  <si>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</si>
  <si>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</si>
  <si>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</si>
  <si>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</si>
  <si>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</si>
  <si>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</si>
  <si>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</si>
  <si>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</si>
  <si>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</si>
  <si>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</si>
  <si>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</si>
  <si>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</si>
  <si>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</si>
  <si>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</si>
  <si>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</si>
  <si>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</si>
  <si>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</si>
  <si>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</si>
  <si>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</si>
  <si>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</si>
  <si>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</si>
  <si>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</si>
  <si>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</si>
  <si>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</si>
  <si>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</si>
  <si>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</si>
  <si>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</si>
  <si>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</si>
  <si>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</si>
  <si>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</si>
  <si>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</si>
  <si>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</si>
  <si>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</si>
  <si>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</si>
  <si>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</si>
  <si>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</si>
  <si>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</si>
  <si>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</si>
  <si>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</si>
  <si>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</si>
  <si>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</si>
  <si>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</si>
  <si>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</si>
  <si>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</si>
  <si>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</si>
  <si>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</si>
  <si>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</si>
  <si>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</si>
  <si>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</si>
  <si>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</si>
  <si>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</si>
  <si>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</si>
  <si>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</si>
  <si>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</si>
  <si>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</si>
  <si>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</si>
  <si>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</si>
  <si>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</si>
  <si>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</si>
  <si>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</si>
  <si>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</si>
  <si>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</si>
  <si>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</si>
  <si>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</si>
  <si>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</si>
  <si>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</si>
  <si>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</si>
  <si>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</si>
  <si>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</si>
  <si>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</si>
  <si>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</si>
  <si>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</si>
  <si>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</si>
  <si>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</si>
  <si>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</si>
  <si>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</si>
  <si>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</si>
  <si>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</si>
  <si>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</si>
  <si>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</si>
  <si>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</si>
  <si>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</si>
  <si>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</si>
  <si>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</si>
  <si>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</si>
  <si>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</si>
  <si>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</si>
  <si>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</si>
  <si>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</si>
  <si>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</si>
  <si>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</si>
  <si>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</si>
  <si>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</si>
  <si>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</si>
  <si>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</si>
  <si>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</si>
  <si>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</si>
  <si>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</si>
  <si>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</si>
  <si>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</si>
  <si>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</si>
  <si>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</si>
  <si>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</si>
  <si>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</si>
  <si>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</si>
  <si>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</si>
  <si>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</si>
  <si>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</si>
  <si>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</si>
  <si>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</si>
  <si>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</si>
  <si>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</si>
  <si>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</si>
  <si>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</si>
  <si>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</si>
  <si>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</si>
  <si>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</si>
  <si>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</si>
  <si>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</si>
  <si>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</si>
  <si>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</si>
  <si>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</si>
  <si>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</si>
  <si>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</si>
  <si>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</si>
  <si>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</si>
  <si>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</si>
  <si>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</si>
  <si>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</si>
  <si>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</si>
  <si>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</si>
  <si>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</si>
  <si>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</si>
  <si>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</si>
  <si>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</si>
  <si>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</si>
  <si>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</si>
  <si>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</si>
  <si>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</si>
  <si>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</si>
  <si>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</si>
  <si>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</si>
  <si>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</si>
  <si>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</si>
  <si>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</si>
  <si>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</si>
  <si>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</si>
  <si>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</si>
  <si>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</si>
  <si>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</si>
  <si>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</si>
  <si>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</si>
  <si>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</si>
  <si>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</si>
  <si>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</si>
  <si>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</si>
  <si>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</si>
  <si>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</si>
  <si>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</si>
  <si>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</si>
  <si>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</si>
  <si>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</si>
  <si>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</si>
  <si>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</si>
  <si>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</si>
  <si>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</si>
  <si>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</si>
  <si>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</si>
  <si>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</si>
  <si>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</si>
  <si>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</si>
  <si>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</si>
  <si>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</si>
  <si>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</si>
  <si>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</si>
  <si>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</si>
  <si>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</si>
  <si>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</si>
  <si>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</si>
  <si>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</si>
  <si>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</si>
  <si>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</si>
  <si>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</si>
  <si>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</si>
  <si>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</si>
  <si>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</si>
  <si>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</si>
  <si>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</si>
  <si>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</si>
  <si>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</si>
  <si>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</si>
  <si>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</si>
  <si>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</si>
  <si>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</si>
  <si>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</si>
  <si>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</si>
  <si>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</si>
  <si>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</si>
  <si>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</si>
  <si>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</si>
  <si>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</si>
  <si>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</si>
  <si>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</si>
  <si>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</si>
  <si>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</si>
  <si>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</si>
  <si>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</si>
  <si>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</si>
  <si>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</si>
  <si>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</si>
  <si>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</si>
  <si>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</si>
  <si>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</si>
  <si>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</si>
  <si>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</si>
  <si>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</si>
  <si>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</si>
  <si>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</si>
  <si>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</si>
  <si>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</si>
  <si>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</si>
  <si>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</si>
  <si>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</si>
  <si>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</si>
  <si>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</si>
  <si>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</si>
  <si>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</si>
  <si>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</si>
  <si>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</si>
  <si>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</si>
  <si>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</si>
  <si>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</si>
  <si>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</si>
  <si>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</si>
  <si>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</si>
  <si>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</si>
  <si>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</si>
  <si>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</si>
  <si>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</si>
  <si>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</si>
  <si>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</si>
  <si>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</si>
  <si>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</si>
  <si>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</si>
  <si>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</si>
  <si>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</si>
  <si>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</si>
  <si>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</si>
  <si>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</si>
  <si>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</si>
  <si>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</si>
  <si>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</si>
  <si>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</si>
  <si>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</si>
  <si>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</si>
  <si>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</si>
  <si>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</si>
  <si>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</si>
  <si>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</si>
  <si>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</si>
  <si>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</si>
  <si>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</si>
  <si>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</si>
  <si>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</si>
  <si>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</si>
  <si>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</si>
  <si>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</si>
  <si>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</si>
  <si>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</si>
  <si>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</si>
  <si>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</si>
  <si>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</si>
  <si>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</si>
  <si>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</si>
  <si>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</si>
  <si>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</si>
  <si>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</si>
  <si>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</si>
  <si>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</si>
  <si>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</si>
  <si>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</si>
  <si>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</si>
  <si>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</si>
  <si>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</si>
  <si>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</si>
  <si>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</si>
  <si>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</si>
  <si>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</si>
  <si>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</si>
  <si>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</si>
  <si>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</si>
  <si>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</si>
  <si>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</si>
  <si>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</si>
  <si>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</si>
  <si>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</si>
  <si>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</si>
  <si>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</si>
  <si>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</si>
  <si>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</si>
  <si>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</si>
  <si>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</si>
  <si>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</si>
  <si>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</si>
  <si>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</si>
  <si>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</si>
  <si>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</si>
  <si>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</si>
  <si>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</si>
  <si>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</si>
  <si>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</si>
  <si>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</si>
  <si>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</si>
  <si>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</si>
  <si>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</si>
  <si>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</si>
  <si>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</si>
  <si>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</si>
  <si>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</si>
  <si>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</si>
  <si>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</si>
  <si>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</si>
  <si>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</si>
  <si>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</si>
  <si>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</si>
  <si>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</si>
  <si>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</si>
  <si>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</si>
  <si>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</si>
  <si>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</si>
  <si>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</si>
  <si>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</si>
  <si>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</si>
  <si>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</si>
  <si>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</si>
  <si>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</si>
  <si>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</si>
  <si>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</si>
  <si>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</si>
  <si>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</si>
  <si>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</si>
  <si>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</si>
  <si>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</si>
  <si>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</si>
  <si>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</si>
  <si>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</si>
  <si>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</si>
  <si>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</si>
  <si>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</si>
  <si>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</si>
  <si>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</si>
  <si>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</si>
  <si>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</si>
  <si>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</si>
  <si>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</si>
  <si>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</si>
  <si>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</si>
  <si>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</si>
  <si>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</si>
  <si>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</si>
  <si>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</si>
  <si>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</si>
  <si>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</si>
  <si>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</si>
  <si>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</si>
  <si>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</si>
  <si>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</si>
  <si>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</si>
  <si>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</si>
  <si>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</si>
  <si>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</si>
  <si>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</si>
  <si>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</si>
  <si>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</si>
  <si>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</si>
  <si>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</si>
  <si>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</si>
  <si>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</si>
  <si>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</si>
  <si>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</si>
  <si>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</si>
  <si>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</si>
  <si>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</si>
  <si>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</si>
  <si>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</si>
  <si>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</si>
  <si>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</si>
  <si>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</si>
  <si>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</si>
  <si>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</si>
  <si>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</si>
  <si>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</si>
  <si>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</si>
  <si>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</si>
  <si>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</si>
  <si>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</si>
  <si>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</si>
  <si>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</si>
  <si>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</si>
  <si>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</si>
  <si>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</si>
  <si>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</si>
  <si>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</si>
  <si>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</si>
  <si>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</si>
  <si>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</si>
  <si>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</si>
  <si>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</si>
  <si>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</si>
  <si>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</si>
  <si>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</si>
  <si>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</si>
  <si>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</si>
  <si>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</si>
  <si>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</si>
  <si>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</si>
  <si>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</si>
  <si>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</si>
  <si>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</si>
  <si>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</si>
  <si>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</si>
  <si>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</si>
  <si>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</si>
  <si>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</si>
  <si>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</si>
  <si>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</si>
  <si>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</si>
  <si>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</si>
  <si>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</si>
  <si>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</si>
  <si>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</si>
  <si>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</si>
  <si>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</si>
  <si>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</si>
  <si>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</si>
  <si>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</si>
  <si>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</si>
  <si>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</si>
  <si>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</si>
  <si>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</si>
  <si>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</si>
  <si>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</si>
  <si>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</si>
  <si>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</si>
  <si>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</si>
  <si>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</si>
  <si>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</si>
  <si>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</si>
  <si>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</si>
  <si>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</si>
  <si>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</si>
  <si>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</si>
  <si>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</si>
  <si>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</si>
  <si>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</si>
  <si>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</si>
  <si>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</si>
  <si>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</si>
  <si>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</si>
  <si>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</si>
  <si>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</si>
  <si>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</si>
  <si>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</si>
  <si>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</si>
  <si>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</si>
  <si>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</si>
  <si>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</si>
  <si>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</si>
  <si>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</si>
  <si>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</si>
  <si>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</si>
  <si>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</si>
  <si>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</si>
  <si>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</si>
  <si>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</si>
  <si>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</si>
  <si>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</si>
  <si>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</si>
  <si>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</si>
  <si>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</si>
  <si>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</si>
  <si>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</si>
  <si>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</si>
  <si>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</si>
  <si>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</si>
  <si>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</si>
  <si>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</si>
  <si>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</si>
  <si>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</si>
  <si>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</si>
  <si>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</si>
  <si>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</si>
  <si>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</si>
  <si>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</si>
  <si>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</si>
  <si>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</si>
  <si>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</si>
  <si>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</si>
  <si>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</si>
  <si>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</si>
  <si>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</si>
  <si>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</si>
  <si>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</si>
  <si>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</si>
  <si>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</si>
  <si>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</si>
  <si>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</si>
  <si>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</si>
  <si>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</si>
  <si>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</si>
  <si>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</si>
  <si>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</si>
  <si>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</si>
  <si>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</si>
  <si>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</si>
  <si>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</si>
  <si>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</si>
  <si>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</si>
  <si>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</si>
  <si>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</si>
  <si>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</si>
  <si>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</si>
  <si>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</si>
  <si>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</si>
  <si>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</si>
  <si>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</si>
  <si>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</si>
  <si>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</si>
  <si>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</si>
  <si>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</si>
  <si>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</si>
  <si>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</si>
  <si>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</si>
  <si>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</si>
  <si>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</si>
  <si>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</si>
  <si>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</si>
  <si>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</si>
  <si>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</si>
  <si>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</si>
  <si>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</si>
  <si>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</si>
  <si>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</si>
  <si>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</si>
  <si>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</si>
  <si>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</si>
  <si>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</si>
  <si>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</si>
  <si>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</si>
  <si>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</si>
  <si>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</si>
  <si>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</si>
  <si>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</si>
  <si>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</si>
  <si>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</si>
  <si>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</si>
  <si>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</si>
  <si>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</si>
  <si>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</si>
  <si>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</si>
  <si>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</si>
  <si>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</si>
  <si>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</si>
  <si>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</si>
  <si>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</si>
  <si>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</si>
  <si>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</si>
  <si>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</si>
  <si>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</si>
  <si>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</si>
  <si>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</si>
  <si>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</si>
  <si>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</si>
  <si>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</si>
  <si>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</si>
  <si>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</si>
  <si>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</si>
  <si>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</si>
  <si>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</si>
  <si>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</si>
  <si>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</si>
  <si>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</si>
  <si>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</si>
  <si>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</si>
  <si>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</si>
  <si>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</si>
  <si>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</si>
  <si>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</si>
  <si>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</si>
  <si>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</si>
  <si>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</si>
  <si>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</si>
  <si>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</si>
  <si>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</si>
  <si>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</si>
  <si>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</si>
  <si>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</si>
  <si>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</si>
  <si>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</si>
  <si>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</si>
  <si>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</si>
  <si>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</si>
  <si>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</si>
  <si>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</si>
  <si>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</si>
  <si>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</si>
  <si>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</si>
  <si>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</si>
  <si>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</si>
  <si>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</si>
  <si>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</si>
  <si>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</si>
  <si>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</si>
  <si>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</si>
  <si>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</si>
  <si>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</si>
  <si>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</si>
  <si>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</si>
  <si>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</si>
  <si>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</si>
  <si>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</si>
  <si>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</si>
  <si>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</si>
  <si>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</si>
  <si>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</si>
  <si>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</si>
  <si>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</si>
  <si>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</si>
  <si>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</si>
  <si>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</si>
  <si>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</si>
  <si>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</si>
  <si>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</si>
  <si>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</si>
  <si>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</si>
  <si>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</si>
  <si>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</si>
  <si>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</si>
  <si>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</si>
  <si>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</si>
  <si>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</si>
  <si>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</si>
  <si>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</si>
  <si>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</si>
  <si>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</si>
  <si>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</si>
  <si>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</si>
  <si>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</si>
  <si>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</si>
  <si>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</si>
  <si>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</si>
  <si>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</si>
  <si>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</si>
  <si>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</si>
  <si>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</si>
  <si>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</si>
  <si>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</si>
  <si>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</si>
  <si>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</si>
  <si>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</si>
  <si>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</si>
  <si>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</si>
  <si>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</si>
  <si>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</si>
  <si>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</si>
  <si>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</si>
  <si>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</si>
  <si>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</si>
  <si>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</si>
  <si>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</si>
  <si>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</si>
  <si>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</si>
  <si>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</si>
  <si>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</si>
  <si>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</si>
  <si>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</si>
  <si>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</si>
  <si>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</si>
  <si>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</si>
  <si>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</si>
  <si>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</si>
  <si>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</si>
  <si>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</si>
  <si>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</si>
  <si>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</si>
  <si>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</si>
  <si>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</si>
  <si>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</si>
  <si>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</si>
  <si>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</si>
  <si>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</si>
  <si>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</si>
  <si>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</si>
  <si>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</si>
  <si>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</si>
  <si>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</si>
  <si>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</si>
  <si>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</si>
  <si>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</si>
  <si>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</si>
  <si>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</si>
  <si>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</si>
  <si>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</si>
  <si>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</si>
  <si>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</si>
  <si>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</si>
  <si>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</si>
  <si>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</si>
  <si>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</si>
  <si>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</si>
  <si>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</si>
  <si>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</si>
  <si>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</si>
  <si>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</si>
  <si>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</si>
  <si>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</si>
  <si>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</si>
  <si>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</si>
  <si>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</si>
  <si>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</si>
  <si>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</si>
  <si>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</si>
  <si>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</si>
  <si>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</si>
  <si>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</si>
  <si>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</si>
  <si>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</si>
  <si>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</si>
  <si>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</si>
  <si>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</si>
  <si>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</si>
  <si>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</si>
  <si>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</si>
  <si>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</si>
  <si>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</si>
  <si>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</si>
  <si>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</si>
  <si>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</si>
  <si>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</si>
  <si>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</si>
  <si>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</si>
  <si>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</si>
  <si>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</si>
  <si>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</si>
  <si>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</si>
  <si>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</si>
  <si>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</si>
  <si>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</si>
  <si>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</si>
  <si>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</si>
  <si>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</si>
  <si>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</si>
  <si>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</si>
  <si>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</si>
  <si>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</si>
  <si>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</si>
  <si>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</si>
  <si>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</si>
  <si>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</si>
  <si>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</si>
  <si>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</si>
  <si>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</si>
  <si>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</si>
  <si>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</si>
  <si>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</si>
  <si>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</si>
  <si>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</si>
  <si>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</si>
  <si>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</si>
  <si>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</si>
  <si>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</si>
  <si>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</si>
  <si>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</si>
  <si>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</si>
  <si>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</si>
  <si>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</si>
  <si>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</si>
  <si>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</si>
  <si>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</si>
  <si>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</si>
  <si>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</si>
  <si>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</si>
  <si>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</si>
  <si>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</si>
  <si>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</si>
  <si>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</si>
  <si>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</si>
  <si>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</si>
  <si>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</si>
  <si>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</si>
  <si>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</si>
  <si>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</si>
  <si>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</si>
  <si>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</si>
  <si>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</si>
  <si>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</si>
  <si>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</si>
  <si>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</si>
  <si>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</si>
  <si>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</si>
  <si>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</si>
  <si>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</si>
  <si>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</si>
  <si>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</si>
  <si>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</si>
  <si>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</si>
  <si>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</si>
  <si>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</si>
  <si>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</si>
  <si>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</si>
  <si>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</si>
  <si>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</si>
  <si>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</si>
  <si>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</si>
  <si>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</si>
  <si>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</si>
  <si>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</si>
  <si>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</si>
  <si>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</si>
  <si>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</si>
  <si>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</si>
  <si>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</si>
  <si>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</si>
  <si>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</si>
  <si>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</si>
  <si>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</si>
  <si>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</si>
  <si>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</si>
  <si>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</si>
  <si>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</si>
  <si>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</si>
  <si>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</si>
  <si>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</si>
  <si>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</si>
  <si>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</si>
  <si>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</si>
  <si>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</si>
  <si>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</si>
  <si>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</si>
  <si>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</si>
  <si>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</si>
  <si>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</si>
  <si>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</si>
  <si>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</si>
  <si>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</si>
  <si>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</si>
  <si>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</si>
  <si>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</si>
  <si>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</si>
  <si>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</si>
  <si>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</si>
  <si>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</si>
  <si>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</si>
  <si>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</si>
  <si>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</si>
  <si>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</si>
  <si>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</si>
  <si>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</si>
  <si>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</si>
  <si>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</si>
  <si>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</si>
  <si>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</si>
  <si>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</si>
  <si>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</si>
  <si>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</si>
  <si>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</si>
  <si>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</si>
  <si>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</si>
  <si>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</si>
  <si>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</si>
  <si>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</si>
  <si>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</si>
  <si>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</si>
  <si>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</si>
  <si>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</si>
  <si>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</si>
  <si>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</si>
  <si>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</si>
  <si>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</si>
  <si>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</si>
  <si>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</si>
  <si>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</si>
  <si>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</si>
  <si>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</si>
  <si>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</si>
  <si>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</si>
  <si>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</si>
  <si>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</si>
  <si>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</si>
  <si>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</si>
  <si>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</si>
  <si>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</si>
  <si>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</si>
  <si>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</si>
  <si>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</si>
  <si>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</si>
  <si>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</si>
  <si>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</si>
  <si>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</si>
  <si>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</si>
  <si>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</si>
  <si>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</si>
  <si>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</si>
  <si>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</si>
  <si>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</si>
  <si>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</si>
  <si>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</si>
  <si>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</si>
  <si>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</si>
  <si>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</si>
  <si>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</si>
  <si>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</si>
  <si>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</si>
  <si>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</si>
  <si>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</si>
  <si>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</si>
  <si>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</si>
  <si>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</si>
  <si>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</si>
  <si>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</si>
  <si>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</si>
  <si>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</si>
  <si>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</si>
  <si>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</si>
  <si>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</si>
  <si>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</si>
  <si>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</si>
  <si>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</si>
  <si>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</si>
  <si>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</si>
  <si>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</si>
  <si>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</si>
  <si>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</si>
  <si>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</si>
  <si>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</si>
  <si>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</si>
  <si>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</si>
  <si>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</si>
  <si>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</si>
  <si>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</si>
  <si>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</si>
  <si>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</si>
  <si>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</si>
  <si>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</si>
  <si>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</si>
  <si>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</si>
  <si>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</si>
  <si>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</si>
  <si>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</si>
  <si>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</si>
  <si>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</si>
  <si>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</si>
  <si>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</si>
  <si>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</si>
  <si>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</si>
  <si>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</si>
  <si>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</si>
  <si>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</si>
  <si>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</si>
  <si>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</si>
  <si>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</si>
  <si>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</si>
  <si>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</si>
  <si>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</si>
  <si>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</si>
  <si>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</si>
  <si>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</si>
  <si>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</si>
  <si>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</si>
  <si>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</si>
  <si>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</si>
  <si>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</si>
  <si>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</si>
  <si>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</si>
  <si>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</si>
  <si>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</si>
  <si>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</si>
  <si>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</si>
  <si>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</si>
  <si>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</si>
  <si>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</si>
  <si>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</si>
  <si>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</si>
  <si>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</si>
  <si>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</si>
  <si>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</si>
  <si>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</si>
  <si>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</si>
  <si>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</si>
  <si>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</si>
  <si>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</si>
  <si>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</si>
  <si>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</si>
  <si>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</si>
  <si>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</si>
  <si>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</si>
  <si>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</si>
  <si>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</si>
  <si>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</si>
  <si>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</si>
  <si>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</si>
  <si>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</si>
  <si>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</si>
  <si>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</si>
  <si>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</si>
  <si>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</si>
  <si>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</si>
  <si>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</si>
  <si>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</si>
  <si>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</si>
  <si>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</si>
  <si>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</si>
  <si>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</si>
  <si>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</si>
  <si>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</si>
  <si>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</si>
  <si>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</si>
  <si>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</si>
  <si>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</si>
  <si>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</si>
  <si>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</si>
  <si>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</si>
  <si>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</si>
  <si>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</si>
  <si>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</si>
  <si>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</si>
  <si>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</si>
  <si>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</si>
  <si>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</si>
  <si>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</si>
  <si>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</si>
  <si>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</si>
  <si>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</si>
  <si>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</si>
  <si>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</si>
  <si>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</si>
  <si>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</si>
  <si>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</si>
  <si>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</si>
  <si>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</si>
  <si>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</si>
  <si>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</si>
  <si>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</si>
  <si>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</si>
  <si>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</si>
  <si>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</si>
  <si>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</si>
  <si>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</si>
  <si>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</si>
  <si>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</si>
  <si>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</si>
  <si>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</si>
  <si>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</si>
  <si>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</si>
  <si>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</si>
  <si>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</si>
  <si>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</si>
  <si>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</si>
  <si>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</si>
  <si>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</si>
  <si>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</si>
  <si>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</si>
  <si>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</si>
  <si>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</si>
  <si>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</si>
  <si>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</si>
  <si>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</si>
  <si>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</si>
  <si>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</si>
  <si>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</si>
  <si>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</si>
  <si>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</si>
  <si>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</si>
  <si>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</si>
  <si>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</si>
  <si>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</si>
  <si>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</si>
  <si>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</si>
  <si>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</si>
  <si>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</si>
  <si>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</si>
  <si>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</si>
  <si>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</si>
  <si>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</si>
  <si>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</si>
  <si>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</si>
  <si>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</si>
  <si>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</si>
  <si>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</si>
  <si>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</si>
  <si>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</si>
  <si>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</si>
  <si>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</si>
  <si>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</si>
  <si>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</si>
  <si>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</si>
  <si>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</si>
  <si>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</si>
  <si>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</si>
  <si>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</si>
  <si>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</si>
  <si>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</si>
  <si>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</si>
  <si>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</si>
  <si>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</si>
  <si>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</si>
  <si>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</si>
  <si>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</si>
  <si>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</si>
  <si>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</si>
  <si>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</si>
  <si>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</si>
  <si>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</si>
  <si>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</si>
  <si>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</si>
  <si>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</si>
  <si>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</si>
  <si>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</si>
  <si>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</si>
  <si>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</si>
  <si>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</si>
  <si>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</si>
  <si>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</si>
  <si>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</si>
  <si>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</si>
  <si>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</si>
  <si>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</si>
  <si>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</si>
  <si>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</si>
  <si>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</si>
  <si>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</si>
  <si>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</si>
  <si>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</si>
  <si>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</si>
  <si>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</si>
  <si>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</si>
  <si>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</si>
  <si>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</si>
  <si>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</si>
  <si>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</si>
  <si>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</si>
  <si>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</si>
  <si>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</si>
  <si>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</si>
  <si>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</si>
  <si>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</si>
  <si>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</si>
  <si>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</si>
  <si>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</si>
  <si>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</si>
  <si>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</si>
  <si>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</si>
  <si>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</si>
  <si>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</si>
  <si>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</si>
  <si>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</si>
  <si>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</si>
  <si>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</si>
  <si>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</si>
  <si>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</si>
  <si>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</si>
  <si>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</si>
  <si>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</si>
  <si>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</si>
  <si>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</si>
  <si>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</si>
  <si>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</si>
  <si>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</si>
  <si>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</si>
  <si>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</si>
  <si>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</si>
  <si>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</si>
  <si>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</si>
  <si>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</si>
  <si>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</si>
  <si>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</si>
  <si>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</si>
  <si>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</si>
  <si>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</si>
  <si>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</si>
  <si>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</si>
  <si>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</si>
  <si>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</si>
  <si>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</si>
  <si>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</si>
  <si>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</si>
  <si>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</si>
  <si>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</si>
  <si>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</si>
  <si>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</si>
  <si>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</si>
  <si>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</si>
  <si>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</si>
  <si>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</si>
  <si>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</si>
  <si>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</si>
  <si>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</si>
  <si>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</si>
  <si>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</si>
  <si>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</si>
  <si>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</si>
  <si>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</si>
  <si>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</si>
  <si>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</si>
  <si>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</si>
  <si>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</si>
  <si>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</si>
  <si>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</si>
  <si>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</si>
  <si>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</si>
  <si>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</si>
  <si>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</si>
  <si>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</si>
  <si>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</si>
  <si>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</si>
  <si>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</si>
  <si>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</si>
  <si>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</si>
  <si>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</si>
  <si>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</si>
  <si>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</si>
  <si>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</si>
  <si>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</si>
  <si>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</si>
  <si>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</si>
  <si>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</si>
  <si>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</si>
  <si>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</si>
  <si>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</si>
  <si>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</si>
  <si>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</si>
  <si>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</si>
  <si>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</si>
  <si>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</si>
  <si>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</si>
  <si>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</si>
  <si>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</si>
  <si>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</si>
  <si>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</si>
  <si>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</si>
  <si>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</si>
  <si>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</si>
  <si>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</si>
  <si>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</si>
  <si>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</si>
  <si>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</si>
  <si>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</si>
  <si>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</si>
  <si>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</si>
  <si>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</si>
  <si>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</si>
  <si>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</si>
  <si>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</si>
  <si>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</si>
  <si>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</si>
  <si>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</si>
  <si>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</si>
  <si>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</si>
  <si>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</si>
  <si>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</si>
  <si>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</si>
  <si>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</si>
  <si>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</si>
  <si>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</si>
  <si>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</si>
  <si>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</si>
  <si>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</si>
  <si>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</si>
  <si>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</si>
  <si>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</si>
  <si>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</si>
  <si>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</si>
  <si>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</si>
  <si>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</si>
  <si>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</si>
  <si>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</si>
  <si>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</si>
  <si>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</si>
  <si>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</si>
  <si>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</si>
  <si>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</si>
  <si>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</si>
  <si>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</si>
  <si>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</si>
  <si>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</si>
  <si>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</si>
  <si>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</si>
  <si>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</si>
  <si>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</si>
  <si>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</si>
  <si>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</si>
  <si>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</si>
  <si>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</si>
  <si>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</si>
  <si>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</si>
  <si>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</si>
  <si>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</si>
  <si>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</si>
  <si>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</si>
  <si>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</si>
  <si>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</si>
  <si>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</si>
  <si>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</si>
  <si>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</si>
  <si>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</si>
  <si>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</si>
  <si>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</si>
  <si>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</si>
  <si>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</si>
  <si>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</si>
  <si>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</si>
  <si>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</si>
  <si>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</si>
  <si>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</si>
  <si>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</si>
  <si>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</si>
  <si>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</si>
  <si>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</si>
  <si>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</si>
  <si>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</si>
  <si>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</si>
  <si>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</si>
  <si>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</si>
  <si>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</si>
  <si>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</si>
  <si>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</si>
  <si>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</si>
  <si>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</si>
  <si>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</si>
  <si>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</si>
  <si>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</si>
  <si>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</si>
  <si>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</si>
  <si>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</si>
  <si>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</si>
  <si>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</si>
  <si>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</si>
  <si>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</si>
  <si>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</si>
  <si>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</si>
  <si>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</si>
  <si>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</si>
  <si>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</si>
  <si>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</si>
  <si>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</si>
  <si>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</si>
  <si>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</si>
  <si>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</si>
  <si>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</si>
  <si>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</si>
  <si>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</si>
  <si>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</si>
  <si>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</si>
  <si>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</si>
  <si>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</si>
  <si>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</si>
  <si>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</si>
  <si>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</si>
  <si>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</si>
  <si>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</si>
  <si>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</si>
  <si>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</si>
  <si>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</si>
  <si>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</si>
  <si>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</si>
  <si>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</si>
  <si>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</si>
  <si>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</si>
  <si>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</si>
  <si>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</si>
  <si>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</si>
  <si>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</si>
  <si>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</si>
  <si>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</si>
  <si>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</si>
  <si>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</si>
  <si>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</si>
  <si>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</si>
  <si>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</si>
  <si>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</si>
  <si>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</si>
  <si>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</si>
  <si>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</si>
  <si>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</si>
  <si>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</si>
  <si>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</si>
  <si>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</si>
  <si>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</si>
  <si>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</si>
  <si>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</si>
  <si>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</si>
  <si>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</si>
  <si>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</si>
  <si>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</si>
  <si>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</si>
  <si>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</si>
  <si>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</si>
  <si>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</si>
  <si>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</si>
  <si>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</si>
  <si>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</si>
  <si>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</si>
  <si>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</si>
  <si>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</si>
  <si>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</si>
  <si>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</si>
  <si>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</si>
  <si>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</si>
  <si>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</si>
  <si>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</si>
  <si>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</si>
  <si>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</si>
  <si>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</si>
  <si>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</si>
  <si>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</si>
  <si>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</si>
  <si>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</si>
  <si>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</si>
  <si>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</si>
  <si>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</si>
  <si>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</si>
  <si>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</si>
  <si>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</si>
  <si>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</si>
  <si>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</si>
  <si>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</si>
  <si>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</si>
  <si>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</si>
  <si>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</si>
  <si>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</si>
  <si>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</si>
  <si>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</si>
  <si>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</si>
  <si>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</si>
  <si>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</si>
  <si>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</si>
  <si>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</si>
  <si>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</si>
  <si>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</si>
  <si>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</si>
  <si>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</si>
  <si>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</si>
  <si>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</si>
  <si>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</si>
  <si>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</si>
  <si>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</si>
  <si>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</si>
  <si>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</si>
  <si>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</si>
  <si>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</si>
  <si>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</si>
  <si>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</si>
  <si>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</si>
  <si>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</si>
  <si>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</si>
  <si>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</si>
  <si>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</si>
  <si>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</si>
  <si>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</si>
  <si>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</si>
  <si>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</si>
  <si>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</si>
  <si>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</si>
  <si>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</si>
  <si>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</si>
  <si>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</si>
  <si>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</si>
  <si>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</si>
  <si>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</si>
  <si>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</si>
  <si>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</si>
  <si>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</si>
  <si>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</si>
  <si>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</si>
  <si>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</si>
  <si>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</si>
  <si>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</si>
  <si>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</si>
  <si>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</si>
  <si>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</si>
  <si>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</si>
  <si>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</si>
  <si>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</si>
  <si>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</si>
  <si>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</si>
  <si>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</si>
  <si>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</si>
  <si>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</si>
  <si>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</si>
  <si>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</si>
  <si>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</si>
  <si>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</si>
  <si>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</si>
  <si>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</si>
  <si>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</si>
  <si>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</si>
  <si>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</si>
  <si>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</si>
  <si>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</si>
  <si>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</si>
  <si>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</si>
  <si>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</si>
  <si>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</si>
  <si>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</si>
  <si>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</si>
  <si>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</si>
  <si>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</si>
  <si>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</si>
  <si>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</si>
  <si>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</si>
  <si>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</si>
  <si>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</si>
  <si>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</si>
  <si>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</si>
  <si>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</si>
  <si>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</si>
  <si>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</si>
  <si>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</si>
  <si>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</si>
  <si>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</si>
  <si>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</si>
  <si>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</si>
  <si>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</si>
  <si>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</si>
  <si>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</si>
  <si>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</si>
  <si>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</si>
  <si>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</si>
  <si>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</si>
  <si>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</si>
  <si>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</si>
  <si>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</si>
  <si>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</si>
  <si>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</si>
  <si>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</si>
  <si>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</si>
  <si>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</si>
  <si>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</si>
  <si>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</si>
  <si>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</si>
  <si>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</si>
  <si>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</si>
  <si>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</si>
  <si>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</si>
  <si>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</si>
  <si>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</si>
  <si>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</si>
  <si>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</si>
  <si>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</si>
  <si>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</si>
  <si>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</si>
  <si>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</si>
  <si>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</si>
  <si>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</si>
  <si>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</si>
  <si>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</si>
  <si>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</si>
  <si>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</si>
  <si>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</si>
  <si>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</si>
  <si>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</si>
  <si>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</si>
  <si>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</si>
  <si>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</si>
  <si>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</si>
  <si>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</si>
  <si>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</si>
  <si>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</si>
  <si>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</si>
  <si>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</si>
  <si>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</si>
  <si>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</si>
  <si>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</si>
  <si>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</si>
  <si>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</si>
  <si>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</si>
  <si>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</si>
  <si>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</si>
  <si>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</si>
  <si>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</si>
  <si>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</si>
  <si>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</si>
  <si>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</si>
  <si>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</si>
  <si>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</si>
  <si>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</si>
  <si>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</si>
  <si>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</si>
  <si>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</si>
  <si>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</si>
  <si>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</si>
  <si>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</si>
  <si>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</si>
  <si>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</si>
  <si>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</si>
  <si>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</si>
  <si>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</si>
  <si>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</si>
  <si>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</si>
  <si>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</si>
  <si>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</si>
  <si>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</si>
  <si>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</si>
  <si>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</si>
  <si>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</si>
  <si>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</si>
  <si>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</si>
  <si>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</si>
  <si>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</si>
  <si>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</si>
  <si>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</si>
  <si>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</si>
  <si>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</si>
  <si>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</si>
  <si>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</si>
  <si>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</si>
  <si>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</si>
  <si>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</si>
  <si>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</si>
  <si>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</si>
  <si>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</si>
  <si>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</si>
  <si>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</si>
  <si>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</si>
  <si>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</si>
  <si>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</si>
  <si>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</si>
  <si>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</si>
  <si>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</si>
  <si>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</si>
  <si>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</si>
  <si>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</si>
  <si>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</si>
  <si>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</si>
  <si>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</si>
  <si>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</si>
  <si>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</si>
  <si>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</si>
  <si>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</si>
  <si>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</si>
  <si>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</si>
  <si>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</si>
  <si>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</si>
  <si>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</si>
  <si>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</si>
  <si>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</si>
  <si>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</si>
  <si>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</si>
  <si>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</si>
  <si>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</si>
  <si>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</si>
  <si>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</si>
  <si>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</si>
  <si>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</si>
  <si>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</si>
  <si>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</si>
  <si>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</si>
  <si>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</si>
  <si>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</si>
  <si>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</si>
  <si>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</si>
  <si>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</si>
  <si>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</si>
  <si>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</si>
  <si>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</si>
  <si>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</si>
  <si>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</si>
  <si>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</si>
  <si>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</si>
  <si>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</si>
  <si>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</si>
  <si>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</si>
  <si>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</si>
  <si>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</si>
  <si>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</si>
  <si>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</si>
  <si>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</si>
  <si>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</si>
  <si>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</si>
  <si>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</si>
  <si>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</si>
  <si>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</si>
  <si>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</si>
  <si>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</si>
  <si>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</si>
  <si>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</si>
  <si>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</si>
  <si>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</si>
  <si>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</si>
  <si>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</si>
  <si>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</si>
  <si>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</si>
  <si>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</si>
  <si>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</si>
  <si>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</si>
  <si>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</si>
  <si>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</si>
  <si>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</si>
  <si>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</si>
  <si>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</si>
  <si>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</si>
  <si>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</si>
  <si>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</si>
  <si>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</si>
  <si>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</si>
  <si>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</si>
  <si>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</si>
  <si>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</si>
  <si>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</si>
  <si>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</si>
  <si>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</si>
  <si>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</si>
  <si>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</si>
  <si>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</si>
  <si>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</si>
  <si>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</si>
  <si>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</si>
  <si>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</si>
  <si>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</si>
  <si>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</si>
  <si>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</si>
  <si>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</si>
  <si>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</si>
  <si>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</si>
  <si>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</si>
  <si>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</si>
  <si>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</si>
  <si>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</si>
  <si>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</si>
  <si>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</si>
  <si>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</si>
  <si>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</si>
  <si>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</si>
  <si>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</si>
  <si>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</si>
  <si>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</si>
  <si>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</si>
  <si>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</si>
  <si>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</si>
  <si>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</si>
  <si>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</si>
  <si>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</si>
  <si>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</si>
  <si>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</si>
  <si>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</si>
  <si>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</si>
  <si>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</si>
  <si>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</si>
  <si>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</si>
  <si>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</si>
  <si>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</si>
  <si>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</si>
  <si>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</si>
  <si>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</si>
  <si>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</si>
  <si>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</si>
  <si>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</si>
  <si>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</si>
  <si>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</si>
  <si>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</si>
  <si>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</si>
  <si>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</si>
  <si>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</si>
  <si>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</si>
  <si>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</si>
  <si>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</si>
  <si>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</si>
  <si>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</si>
  <si>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</si>
  <si>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</si>
  <si>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</si>
  <si>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</si>
  <si>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</si>
  <si>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</si>
  <si>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</si>
  <si>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</si>
  <si>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</si>
  <si>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</si>
  <si>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</si>
  <si>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</si>
  <si>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</si>
  <si>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</si>
  <si>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</si>
  <si>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</si>
  <si>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</si>
  <si>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</si>
  <si>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</si>
  <si>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</si>
  <si>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</si>
  <si>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</si>
  <si>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</si>
  <si>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</si>
  <si>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</si>
  <si>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</si>
  <si>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</si>
  <si>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</si>
  <si>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</si>
  <si>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</si>
  <si>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</si>
  <si>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</si>
  <si>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</si>
  <si>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</si>
  <si>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</si>
  <si>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</si>
  <si>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</si>
  <si>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</si>
  <si>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</si>
  <si>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</si>
  <si>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</si>
  <si>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</si>
  <si>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</si>
  <si>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</si>
  <si>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</si>
  <si>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</si>
  <si>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</si>
  <si>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</si>
  <si>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</si>
  <si>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</si>
  <si>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</si>
  <si>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</si>
  <si>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</si>
  <si>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</si>
  <si>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</si>
  <si>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</si>
  <si>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</si>
  <si>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</si>
  <si>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</si>
  <si>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</si>
  <si>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</si>
  <si>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</si>
  <si>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</si>
  <si>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</si>
  <si>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</si>
  <si>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</si>
  <si>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</si>
  <si>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</si>
  <si>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</si>
  <si>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</si>
  <si>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</si>
  <si>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</si>
  <si>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</si>
  <si>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</si>
  <si>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</si>
  <si>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</si>
  <si>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</si>
  <si>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</si>
  <si>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</si>
  <si>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</si>
  <si>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</si>
  <si>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</si>
  <si>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</si>
  <si>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</si>
  <si>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</si>
  <si>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</si>
  <si>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</si>
  <si>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</si>
  <si>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</si>
  <si>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</si>
  <si>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</si>
  <si>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</si>
  <si>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</si>
  <si>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</si>
  <si>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</si>
  <si>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</si>
  <si>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</si>
  <si>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</si>
  <si>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</si>
  <si>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</si>
  <si>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</si>
  <si>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</si>
  <si>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</si>
  <si>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</si>
  <si>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</si>
  <si>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</si>
  <si>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</si>
  <si>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</si>
  <si>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</si>
  <si>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</si>
  <si>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</si>
  <si>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</si>
  <si>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</si>
  <si>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</si>
  <si>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</si>
  <si>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</si>
  <si>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</si>
  <si>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</si>
  <si>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</si>
  <si>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</si>
  <si>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</si>
  <si>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</si>
  <si>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</si>
  <si>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</si>
  <si>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</si>
  <si>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</si>
  <si>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</si>
  <si>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</si>
  <si>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</si>
  <si>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</si>
  <si>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</si>
  <si>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</si>
  <si>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</si>
  <si>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</si>
  <si>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</si>
  <si>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</si>
  <si>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</si>
  <si>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</si>
  <si>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</si>
  <si>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</si>
  <si>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</si>
  <si>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</si>
  <si>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</si>
  <si>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</si>
  <si>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</si>
  <si>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</si>
  <si>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</si>
  <si>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</si>
  <si>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</si>
  <si>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</si>
  <si>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</si>
  <si>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</si>
  <si>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</si>
  <si>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</si>
  <si>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</si>
  <si>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</si>
  <si>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</si>
  <si>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</si>
  <si>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</si>
  <si>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</si>
  <si>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</si>
  <si>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</si>
  <si>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</si>
  <si>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</si>
  <si>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</si>
  <si>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</si>
  <si>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</si>
  <si>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</si>
  <si>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</si>
  <si>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</si>
  <si>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</si>
  <si>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</si>
  <si>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</si>
  <si>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</si>
  <si>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</si>
  <si>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</si>
  <si>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</si>
  <si>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</si>
  <si>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</si>
  <si>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</si>
  <si>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</si>
  <si>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</si>
  <si>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</si>
  <si>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</si>
  <si>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</si>
  <si>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</si>
  <si>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</si>
  <si>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</si>
  <si>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</si>
  <si>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</si>
  <si>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</si>
  <si>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</si>
  <si>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</si>
  <si>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</si>
  <si>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</si>
  <si>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</si>
  <si>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</si>
  <si>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</si>
  <si>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</si>
  <si>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</si>
  <si>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</si>
  <si>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</si>
  <si>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</si>
  <si>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</si>
  <si>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</si>
  <si>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</si>
  <si>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</si>
  <si>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</si>
  <si>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</si>
  <si>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</si>
  <si>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</si>
  <si>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</si>
  <si>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</si>
  <si>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</si>
  <si>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</si>
  <si>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</si>
  <si>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</si>
  <si>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</si>
  <si>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</si>
  <si>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</si>
  <si>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</si>
  <si>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</si>
  <si>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</si>
  <si>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</si>
  <si>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</si>
  <si>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</si>
  <si>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</si>
  <si>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</si>
  <si>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</si>
  <si>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</si>
  <si>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</si>
  <si>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</si>
  <si>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</si>
  <si>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</si>
  <si>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</si>
  <si>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</si>
  <si>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</si>
  <si>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</si>
  <si>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</si>
  <si>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</si>
  <si>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</si>
  <si>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</si>
  <si>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</si>
  <si>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</si>
  <si>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</si>
  <si>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</si>
  <si>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</si>
  <si>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</si>
  <si>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</si>
  <si>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</si>
  <si>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</si>
  <si>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</si>
  <si>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</si>
  <si>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</si>
  <si>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</si>
  <si>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</si>
  <si>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</si>
  <si>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</si>
  <si>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</si>
  <si>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</si>
  <si>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</si>
  <si>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</si>
  <si>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</si>
  <si>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</si>
  <si>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</si>
  <si>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</si>
  <si>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</si>
  <si>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</si>
  <si>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</si>
  <si>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</si>
  <si>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</si>
  <si>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</si>
  <si>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</si>
  <si>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</si>
  <si>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</si>
  <si>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</si>
  <si>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</si>
  <si>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</si>
  <si>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</si>
  <si>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</si>
  <si>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</si>
  <si>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</si>
  <si>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</si>
  <si>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</si>
  <si>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</si>
  <si>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</si>
  <si>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</si>
  <si>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</si>
  <si>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</si>
  <si>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</si>
  <si>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</si>
  <si>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</si>
  <si>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</si>
  <si>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</si>
  <si>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</si>
  <si>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</si>
  <si>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</si>
  <si>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</si>
  <si>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</si>
  <si>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</si>
  <si>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</si>
  <si>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</si>
  <si>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</si>
  <si>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</si>
  <si>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</si>
  <si>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</si>
  <si>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</si>
  <si>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</si>
  <si>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</si>
  <si>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</si>
  <si>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</si>
  <si>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</si>
  <si>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</si>
  <si>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</si>
  <si>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</si>
  <si>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</si>
  <si>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</si>
  <si>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</si>
  <si>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</si>
  <si>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</si>
  <si>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</si>
  <si>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</si>
  <si>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</si>
  <si>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</si>
  <si>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</si>
  <si>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</si>
  <si>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</si>
  <si>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</si>
  <si>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</si>
  <si>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</si>
  <si>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</si>
  <si>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</si>
  <si>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</si>
  <si>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</si>
  <si>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</si>
  <si>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</si>
  <si>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</si>
  <si>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</si>
  <si>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</si>
  <si>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</si>
  <si>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</si>
  <si>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</si>
  <si>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</si>
  <si>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</si>
  <si>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</si>
  <si>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</si>
  <si>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</si>
  <si>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</si>
  <si>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</si>
  <si>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</si>
  <si>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</si>
  <si>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</si>
  <si>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</si>
  <si>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</si>
  <si>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</si>
  <si>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</si>
  <si>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</si>
  <si>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</si>
  <si>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</si>
  <si>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</si>
  <si>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</si>
  <si>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</si>
  <si>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</si>
  <si>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</si>
  <si>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</si>
  <si>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</si>
  <si>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</si>
  <si>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</si>
  <si>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</si>
  <si>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</si>
  <si>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</si>
  <si>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</si>
  <si>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</si>
  <si>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</si>
  <si>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</si>
  <si>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</si>
  <si>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</si>
  <si>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</si>
  <si>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</si>
  <si>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</si>
  <si>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</si>
  <si>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</si>
  <si>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</si>
  <si>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</si>
  <si>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</si>
  <si>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</si>
  <si>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</si>
  <si>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</si>
  <si>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</si>
  <si>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</si>
  <si>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</si>
  <si>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</si>
  <si>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</si>
  <si>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</si>
  <si>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</si>
  <si>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</si>
  <si>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</si>
  <si>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</si>
  <si>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</si>
  <si>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</si>
  <si>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</si>
  <si>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</si>
  <si>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</si>
  <si>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</si>
  <si>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</si>
  <si>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</si>
  <si>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</si>
  <si>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</si>
  <si>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</si>
  <si>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</si>
  <si>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</si>
  <si>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</si>
  <si>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</si>
  <si>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</si>
  <si>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</si>
  <si>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</si>
  <si>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</si>
  <si>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</si>
  <si>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</si>
  <si>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</si>
  <si>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</si>
  <si>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</si>
  <si>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</si>
  <si>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</si>
  <si>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</si>
  <si>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</si>
  <si>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</si>
  <si>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</si>
  <si>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</si>
  <si>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</si>
  <si>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</si>
  <si>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</si>
  <si>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</si>
  <si>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</si>
  <si>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</si>
  <si>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</si>
  <si>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</si>
  <si>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</si>
  <si>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</si>
  <si>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</si>
  <si>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</si>
  <si>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</si>
  <si>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</si>
  <si>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</si>
  <si>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</si>
  <si>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</si>
  <si>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</si>
  <si>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</si>
  <si>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</si>
  <si>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</si>
  <si>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</si>
  <si>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</si>
  <si>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</si>
  <si>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</si>
  <si>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</si>
  <si>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</si>
  <si>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</si>
  <si>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</si>
  <si>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</si>
  <si>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</si>
  <si>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</si>
  <si>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</si>
  <si>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</si>
  <si>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</si>
  <si>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</si>
  <si>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</si>
  <si>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</si>
  <si>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</si>
  <si>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</si>
  <si>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</si>
  <si>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</si>
  <si>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</si>
  <si>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</si>
  <si>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</si>
  <si>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</si>
  <si>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</si>
  <si>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</si>
  <si>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</si>
  <si>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</si>
  <si>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</si>
  <si>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</si>
  <si>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</si>
  <si>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</si>
  <si>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</si>
  <si>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</si>
  <si>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</si>
  <si>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</si>
  <si>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</si>
  <si>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</si>
  <si>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</si>
  <si>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</si>
  <si>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</si>
  <si>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</si>
  <si>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</si>
  <si>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</si>
  <si>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</si>
  <si>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</si>
  <si>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</si>
  <si>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</si>
  <si>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</si>
  <si>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</si>
  <si>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</si>
  <si>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</si>
  <si>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</si>
  <si>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</si>
  <si>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</si>
  <si>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</si>
  <si>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</si>
  <si>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</si>
  <si>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</si>
  <si>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</si>
  <si>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</si>
  <si>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</si>
  <si>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</si>
  <si>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</si>
  <si>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</si>
  <si>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</si>
  <si>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</si>
  <si>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</si>
  <si>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</si>
  <si>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</si>
  <si>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</si>
  <si>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</si>
  <si>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</si>
  <si>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</si>
  <si>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</si>
  <si>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</si>
  <si>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</si>
  <si>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</si>
  <si>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</si>
  <si>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</si>
  <si>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</si>
  <si>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</si>
  <si>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</si>
  <si>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</si>
  <si>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</si>
  <si>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</si>
  <si>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</si>
  <si>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</si>
  <si>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</si>
  <si>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</si>
  <si>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</si>
  <si>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</si>
  <si>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</si>
  <si>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</si>
  <si>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</si>
  <si>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</si>
  <si>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</si>
  <si>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</si>
  <si>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</si>
  <si>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</si>
  <si>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</si>
  <si>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</si>
  <si>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</si>
  <si>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</si>
  <si>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</si>
  <si>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</si>
  <si>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</si>
  <si>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</si>
  <si>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</si>
  <si>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</si>
  <si>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</si>
  <si>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</si>
  <si>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</si>
  <si>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</si>
  <si>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</si>
  <si>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</si>
  <si>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</si>
  <si>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</si>
  <si>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</si>
  <si>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</si>
  <si>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</si>
  <si>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</si>
  <si>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</si>
  <si>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</si>
  <si>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</si>
  <si>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</si>
  <si>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</si>
  <si>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</si>
  <si>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</si>
  <si>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</si>
  <si>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</si>
  <si>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</si>
  <si>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</si>
  <si>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</si>
  <si>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</si>
  <si>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</si>
  <si>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</si>
  <si>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</si>
  <si>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</si>
  <si>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</si>
  <si>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</si>
  <si>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</si>
  <si>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</si>
  <si>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</si>
  <si>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</si>
  <si>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</si>
  <si>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</si>
  <si>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</si>
  <si>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</si>
  <si>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</si>
  <si>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</si>
  <si>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</si>
  <si>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</si>
  <si>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</si>
  <si>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</si>
  <si>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</si>
  <si>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</si>
  <si>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</si>
  <si>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</si>
  <si>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</si>
  <si>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</si>
  <si>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</si>
  <si>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</si>
  <si>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</si>
  <si>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</si>
  <si>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</si>
  <si>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</si>
  <si>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</si>
  <si>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</si>
  <si>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</si>
  <si>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</si>
  <si>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</si>
  <si>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</si>
  <si>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</si>
  <si>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</si>
  <si>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</si>
  <si>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</si>
  <si>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</si>
  <si>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</si>
  <si>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</si>
  <si>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</si>
  <si>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</si>
  <si>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</si>
  <si>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</si>
  <si>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</si>
  <si>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</si>
  <si>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</si>
  <si>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</si>
  <si>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</si>
  <si>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</si>
  <si>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</si>
  <si>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</si>
  <si>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</si>
  <si>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</si>
  <si>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</si>
  <si>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</si>
  <si>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</si>
  <si>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</si>
  <si>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</si>
  <si>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</si>
  <si>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</si>
  <si>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</si>
  <si>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</si>
  <si>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</si>
  <si>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</si>
  <si>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</si>
  <si>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</si>
  <si>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</si>
  <si>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</si>
  <si>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</si>
  <si>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</si>
  <si>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</si>
  <si>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</si>
  <si>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</si>
  <si>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</si>
  <si>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</si>
  <si>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</si>
  <si>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</si>
  <si>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</si>
  <si>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</si>
  <si>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</si>
  <si>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</si>
  <si>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</si>
  <si>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</si>
  <si>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</si>
  <si>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</si>
  <si>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</si>
  <si>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</si>
  <si>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</si>
  <si>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</si>
  <si>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</si>
  <si>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</si>
  <si>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</si>
  <si>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</si>
  <si>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</si>
  <si>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</si>
  <si>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</si>
  <si>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</si>
  <si>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</si>
  <si>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</si>
  <si>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</si>
  <si>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</si>
  <si>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</si>
  <si>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</si>
  <si>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</si>
  <si>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</si>
  <si>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</si>
  <si>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</si>
  <si>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</si>
  <si>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</si>
  <si>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</si>
  <si>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</si>
  <si>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</si>
  <si>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</si>
  <si>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</si>
  <si>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</si>
  <si>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</si>
  <si>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</si>
  <si>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</si>
  <si>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</si>
  <si>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</si>
  <si>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</si>
  <si>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</si>
  <si>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</si>
  <si>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</si>
  <si>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</si>
  <si>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</si>
  <si>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</si>
  <si>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</si>
  <si>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</si>
  <si>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</si>
  <si>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</si>
  <si>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</si>
  <si>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</si>
  <si>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</si>
  <si>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</si>
  <si>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</si>
  <si>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</si>
  <si>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</si>
  <si>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</si>
  <si>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</si>
  <si>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</si>
  <si>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</si>
  <si>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</si>
  <si>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</si>
  <si>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</si>
  <si>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</si>
  <si>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</si>
  <si>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</si>
  <si>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</si>
  <si>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</si>
  <si>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</si>
  <si>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</si>
  <si>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</si>
  <si>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</si>
  <si>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</si>
  <si>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</si>
  <si>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</si>
  <si>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</si>
  <si>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</si>
  <si>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</si>
  <si>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</si>
  <si>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</si>
  <si>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</si>
  <si>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</si>
  <si>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</si>
  <si>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</si>
  <si>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</si>
  <si>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</si>
  <si>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</si>
  <si>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</si>
  <si>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</si>
  <si>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</si>
  <si>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</si>
  <si>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</si>
  <si>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</si>
  <si>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</si>
  <si>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</si>
  <si>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</si>
  <si>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</si>
  <si>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</si>
  <si>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</si>
  <si>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</si>
  <si>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</si>
  <si>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</si>
  <si>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</si>
  <si>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</si>
  <si>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</si>
  <si>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</si>
  <si>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</si>
  <si>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</si>
  <si>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</si>
  <si>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</si>
  <si>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</si>
  <si>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</si>
  <si>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</si>
  <si>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</si>
  <si>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</si>
  <si>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</si>
  <si>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</si>
  <si>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</si>
  <si>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</si>
  <si>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</si>
  <si>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</si>
  <si>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</si>
  <si>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</si>
  <si>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</si>
  <si>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</si>
  <si>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</si>
  <si>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</si>
  <si>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</si>
  <si>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</si>
  <si>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</si>
  <si>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</si>
  <si>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</si>
  <si>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</si>
  <si>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</si>
  <si>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</si>
  <si>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</si>
  <si>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</si>
  <si>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</si>
  <si>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</si>
  <si>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</si>
  <si>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</si>
  <si>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</si>
  <si>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</si>
  <si>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</si>
  <si>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</si>
  <si>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</si>
  <si>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</si>
  <si>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</si>
  <si>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</si>
  <si>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</si>
  <si>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</si>
  <si>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</si>
  <si>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</si>
  <si>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</si>
  <si>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</si>
  <si>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</si>
  <si>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</si>
  <si>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</si>
  <si>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</si>
  <si>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</si>
  <si>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</si>
  <si>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</si>
  <si>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</si>
  <si>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</si>
  <si>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</si>
  <si>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</si>
  <si>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</si>
  <si>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</si>
  <si>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</si>
  <si>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</si>
  <si>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</si>
  <si>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</si>
  <si>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</si>
  <si>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</si>
  <si>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</si>
  <si>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</si>
  <si>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</si>
  <si>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</si>
  <si>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</si>
  <si>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</si>
  <si>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</si>
  <si>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</si>
  <si>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</si>
  <si>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</si>
  <si>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</si>
  <si>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</si>
  <si>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</si>
  <si>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</si>
  <si>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</si>
  <si>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</si>
  <si>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</si>
  <si>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</si>
  <si>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</si>
  <si>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</si>
  <si>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</si>
  <si>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</si>
  <si>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</si>
  <si>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</si>
  <si>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</si>
  <si>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</si>
  <si>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</si>
  <si>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</si>
  <si>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</si>
  <si>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</si>
  <si>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</si>
  <si>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</si>
  <si>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</si>
  <si>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</si>
  <si>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</si>
  <si>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</si>
  <si>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</si>
  <si>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</si>
  <si>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</si>
  <si>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</si>
  <si>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</si>
  <si>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</si>
  <si>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</si>
  <si>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</si>
  <si>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</si>
  <si>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</si>
  <si>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</si>
  <si>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</si>
  <si>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</si>
  <si>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</si>
  <si>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</si>
  <si>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</si>
  <si>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</si>
  <si>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</si>
  <si>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</si>
  <si>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</si>
  <si>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</si>
  <si>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</si>
  <si>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</si>
  <si>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</si>
  <si>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</si>
  <si>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</si>
  <si>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</si>
  <si>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</si>
  <si>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</si>
  <si>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</si>
  <si>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</si>
  <si>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</si>
  <si>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</si>
  <si>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</si>
  <si>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</si>
  <si>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</si>
  <si>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</si>
  <si>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</si>
  <si>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</si>
  <si>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</si>
  <si>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</si>
  <si>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</si>
  <si>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</si>
  <si>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</si>
  <si>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</si>
  <si>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</si>
  <si>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</si>
  <si>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</si>
  <si>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</si>
  <si>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</si>
  <si>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</si>
  <si>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</si>
  <si>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</si>
  <si>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</si>
  <si>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</si>
  <si>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</si>
  <si>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</si>
  <si>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</si>
  <si>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</si>
  <si>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</si>
  <si>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</si>
  <si>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</si>
  <si>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</si>
  <si>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</si>
  <si>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</si>
  <si>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</si>
  <si>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</si>
  <si>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</si>
  <si>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</si>
  <si>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</si>
  <si>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</si>
  <si>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</si>
  <si>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</si>
  <si>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</si>
  <si>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</si>
  <si>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</si>
  <si>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</si>
  <si>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</si>
  <si>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</si>
  <si>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</si>
  <si>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</si>
  <si>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</si>
  <si>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</si>
  <si>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</si>
  <si>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</si>
  <si>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</si>
  <si>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</si>
  <si>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</si>
  <si>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</si>
  <si>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</si>
  <si>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</si>
  <si>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</si>
  <si>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</si>
  <si>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</si>
  <si>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</si>
  <si>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</si>
  <si>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</si>
  <si>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</si>
  <si>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</si>
  <si>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</si>
  <si>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</si>
  <si>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</si>
  <si>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</si>
  <si>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</si>
  <si>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</si>
  <si>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</si>
  <si>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</si>
  <si>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</si>
  <si>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</si>
  <si>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</si>
  <si>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</si>
  <si>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</si>
  <si>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</si>
  <si>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</si>
  <si>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</si>
  <si>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</si>
  <si>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</si>
  <si>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</si>
  <si>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</si>
  <si>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</si>
  <si>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</si>
  <si>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</si>
  <si>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</si>
  <si>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</si>
  <si>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</si>
  <si>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</si>
  <si>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</si>
  <si>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</si>
  <si>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</si>
  <si>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</si>
  <si>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</si>
  <si>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</si>
  <si>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</si>
  <si>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</si>
  <si>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</si>
  <si>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</si>
  <si>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</si>
  <si>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</si>
  <si>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</si>
  <si>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</si>
  <si>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</si>
  <si>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</si>
  <si>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</si>
  <si>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</si>
  <si>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</si>
  <si>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</si>
  <si>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</si>
  <si>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</si>
  <si>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</si>
  <si>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</si>
  <si>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</si>
  <si>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</si>
  <si>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</si>
  <si>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</si>
  <si>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</si>
  <si>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</si>
  <si>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</si>
  <si>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</si>
  <si>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</si>
  <si>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</si>
  <si>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</si>
  <si>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</si>
  <si>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</si>
  <si>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</si>
  <si>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</si>
  <si>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</si>
  <si>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</si>
  <si>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</si>
  <si>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</si>
  <si>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</si>
  <si>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</si>
  <si>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</si>
  <si>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</si>
  <si>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</si>
  <si>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</si>
  <si>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</si>
  <si>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</si>
  <si>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</si>
  <si>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</si>
  <si>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</si>
  <si>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</si>
  <si>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</si>
  <si>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</si>
  <si>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</si>
  <si>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</si>
  <si>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</si>
  <si>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</si>
  <si>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</si>
  <si>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</si>
  <si>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</si>
  <si>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</si>
  <si>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</si>
  <si>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</si>
  <si>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</si>
  <si>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</si>
  <si>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</si>
  <si>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</si>
  <si>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</si>
  <si>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</si>
  <si>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</si>
  <si>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</si>
  <si>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</si>
  <si>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</si>
  <si>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</si>
  <si>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</si>
  <si>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</si>
  <si>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</si>
  <si>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</si>
  <si>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</si>
  <si>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</si>
  <si>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</si>
  <si>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</si>
  <si>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</si>
  <si>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</si>
  <si>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</si>
  <si>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</si>
  <si>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</si>
  <si>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</si>
  <si>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</si>
  <si>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</si>
  <si>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</si>
  <si>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</si>
  <si>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</si>
  <si>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</si>
  <si>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</si>
  <si>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</si>
  <si>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</si>
  <si>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</si>
  <si>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</si>
  <si>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</si>
  <si>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</si>
  <si>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</si>
  <si>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</si>
  <si>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</si>
  <si>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</si>
  <si>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</si>
  <si>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</si>
  <si>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</si>
  <si>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</si>
  <si>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</si>
  <si>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</si>
  <si>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</si>
  <si>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</si>
  <si>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</si>
  <si>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</si>
  <si>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</si>
  <si>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</si>
  <si>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</si>
  <si>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</si>
  <si>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</si>
  <si>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</si>
  <si>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</si>
  <si>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</si>
  <si>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</si>
  <si>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</si>
  <si>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</si>
  <si>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</si>
  <si>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</si>
  <si>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</si>
  <si>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</si>
  <si>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</si>
  <si>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</si>
  <si>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</si>
  <si>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</si>
  <si>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</si>
  <si>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</si>
  <si>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</si>
  <si>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</si>
  <si>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</si>
  <si>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</si>
  <si>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</si>
  <si>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</si>
  <si>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</si>
  <si>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</si>
  <si>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</si>
  <si>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</si>
  <si>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</si>
  <si>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</si>
  <si>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</si>
  <si>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</si>
  <si>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</si>
  <si>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</si>
  <si>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</si>
  <si>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</si>
  <si>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</si>
  <si>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</si>
  <si>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</si>
  <si>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</si>
  <si>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</si>
  <si>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</si>
  <si>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</si>
  <si>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</si>
  <si>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</si>
  <si>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</si>
  <si>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</si>
  <si>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</si>
  <si>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</si>
  <si>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</si>
  <si>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</si>
  <si>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</si>
  <si>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</si>
  <si>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</si>
  <si>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</si>
  <si>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</si>
  <si>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</si>
  <si>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</si>
  <si>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</si>
  <si>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</si>
  <si>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</si>
  <si>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</si>
  <si>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</si>
  <si>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</si>
  <si>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</si>
  <si>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</si>
  <si>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</si>
  <si>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</si>
  <si>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</si>
  <si>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</si>
  <si>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</si>
  <si>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</si>
  <si>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</si>
  <si>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</si>
  <si>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</si>
  <si>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</si>
  <si>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</si>
  <si>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</si>
  <si>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</si>
  <si>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</si>
  <si>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</si>
  <si>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</si>
  <si>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</si>
  <si>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</si>
  <si>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</si>
  <si>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</si>
  <si>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</si>
  <si>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</si>
  <si>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</si>
  <si>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</si>
  <si>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</si>
  <si>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</si>
  <si>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</si>
  <si>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</si>
  <si>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</si>
  <si>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</si>
  <si>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</si>
  <si>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</si>
  <si>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</si>
  <si>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</si>
  <si>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</si>
  <si>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</si>
  <si>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</si>
  <si>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</si>
  <si>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</si>
  <si>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</si>
  <si>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</si>
  <si>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</si>
  <si>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</si>
  <si>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</si>
  <si>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</si>
  <si>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</si>
  <si>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</si>
  <si>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</si>
  <si>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</si>
  <si>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</si>
  <si>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</si>
  <si>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</si>
  <si>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</si>
  <si>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</si>
  <si>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</si>
  <si>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</si>
  <si>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</si>
  <si>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</si>
  <si>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</si>
  <si>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</si>
  <si>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</si>
  <si>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</si>
  <si>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</si>
  <si>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</si>
  <si>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</si>
  <si>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</si>
  <si>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</si>
  <si>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</si>
  <si>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</si>
  <si>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</si>
  <si>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</si>
  <si>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</si>
  <si>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</si>
  <si>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</si>
  <si>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</si>
  <si>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</si>
  <si>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</si>
  <si>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</si>
  <si>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</si>
  <si>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</si>
  <si>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</si>
  <si>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</si>
  <si>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</si>
  <si>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</si>
  <si>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</si>
  <si>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</si>
  <si>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</si>
  <si>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</si>
  <si>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</si>
  <si>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</si>
  <si>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</si>
  <si>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</si>
  <si>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</si>
  <si>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</si>
  <si>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</si>
  <si>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</si>
  <si>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</si>
  <si>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</si>
  <si>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</si>
  <si>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</si>
  <si>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</si>
  <si>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</si>
  <si>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</si>
  <si>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</si>
  <si>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</si>
  <si>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</si>
  <si>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</si>
  <si>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</si>
  <si>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</si>
  <si>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</si>
  <si>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</si>
  <si>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</si>
  <si>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</si>
  <si>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</si>
  <si>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</si>
  <si>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</si>
  <si>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</si>
  <si>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</si>
  <si>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</si>
  <si>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</si>
  <si>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</si>
  <si>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</si>
  <si>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</si>
  <si>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</si>
  <si>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</si>
  <si>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</si>
  <si>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</si>
  <si>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</si>
  <si>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</si>
  <si>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</si>
  <si>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</si>
  <si>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</si>
  <si>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</si>
  <si>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</si>
  <si>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</si>
  <si>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</si>
  <si>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</si>
  <si>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</si>
  <si>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</si>
  <si>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</si>
  <si>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</si>
  <si>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</si>
  <si>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</si>
  <si>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</si>
  <si>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</si>
  <si>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</si>
  <si>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</si>
  <si>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</si>
  <si>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</si>
  <si>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</si>
  <si>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</si>
  <si>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</si>
  <si>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</si>
  <si>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</si>
  <si>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</si>
  <si>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</si>
  <si>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</si>
  <si>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</si>
  <si>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</si>
  <si>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</si>
  <si>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</si>
  <si>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</si>
  <si>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</si>
  <si>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</si>
  <si>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</si>
  <si>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</si>
  <si>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</si>
  <si>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</si>
  <si>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</si>
  <si>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</si>
  <si>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</si>
  <si>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</si>
  <si>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</si>
  <si>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</si>
  <si>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</si>
  <si>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</si>
  <si>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</si>
  <si>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</si>
  <si>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</si>
  <si>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</si>
  <si>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</si>
  <si>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</si>
  <si>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</si>
  <si>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</si>
  <si>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</si>
  <si>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</si>
  <si>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</si>
  <si>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</si>
  <si>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</si>
  <si>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</si>
  <si>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</si>
  <si>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</si>
  <si>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</si>
  <si>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</si>
  <si>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</si>
  <si>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</si>
  <si>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</si>
  <si>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</si>
  <si>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</si>
  <si>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</si>
  <si>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</si>
  <si>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</si>
  <si>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</si>
  <si>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</si>
  <si>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</si>
  <si>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</si>
  <si>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</si>
  <si>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</si>
  <si>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</si>
  <si>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</si>
  <si>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</si>
  <si>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</si>
  <si>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</si>
  <si>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</si>
  <si>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</si>
  <si>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</si>
  <si>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</si>
  <si>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</si>
  <si>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</si>
  <si>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</si>
  <si>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</si>
  <si>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</si>
  <si>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</si>
  <si>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</si>
  <si>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</si>
  <si>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</si>
  <si>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</si>
  <si>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</si>
  <si>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</si>
  <si>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</si>
  <si>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</si>
  <si>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</si>
  <si>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</si>
  <si>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</si>
  <si>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</si>
  <si>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</si>
  <si>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</si>
  <si>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</si>
  <si>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</si>
  <si>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</si>
  <si>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</si>
  <si>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</si>
  <si>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</si>
  <si>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</si>
  <si>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</si>
  <si>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</si>
  <si>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</si>
  <si>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</si>
  <si>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</si>
  <si>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</si>
  <si>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</si>
  <si>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</si>
  <si>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</si>
  <si>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</si>
  <si>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</si>
  <si>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</si>
  <si>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</si>
  <si>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</si>
  <si>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</si>
  <si>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</si>
  <si>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</si>
  <si>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</si>
  <si>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</si>
  <si>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</si>
  <si>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</si>
  <si>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</si>
  <si>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</si>
  <si>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</si>
  <si>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</si>
  <si>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</si>
  <si>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</si>
  <si>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</si>
  <si>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</si>
  <si>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</si>
  <si>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</si>
  <si>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</si>
  <si>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</si>
  <si>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</si>
  <si>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</si>
  <si>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</si>
  <si>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</si>
  <si>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</si>
  <si>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</si>
  <si>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</si>
  <si>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</si>
  <si>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</si>
  <si>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</si>
  <si>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</si>
  <si>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</si>
  <si>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</si>
  <si>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</si>
  <si>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</si>
  <si>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</si>
  <si>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</si>
  <si>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</si>
  <si>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</si>
  <si>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</si>
  <si>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</si>
  <si>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</si>
  <si>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</si>
  <si>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</si>
  <si>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</si>
  <si>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</si>
  <si>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</si>
  <si>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</si>
  <si>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</si>
  <si>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</si>
  <si>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</si>
  <si>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</si>
  <si>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</si>
  <si>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</si>
  <si>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</si>
  <si>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</si>
  <si>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</si>
  <si>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</si>
  <si>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</si>
  <si>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</si>
  <si>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</si>
  <si>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</si>
  <si>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</si>
  <si>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</si>
  <si>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</si>
  <si>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</si>
  <si>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</si>
  <si>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</si>
  <si>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</si>
  <si>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</si>
  <si>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</si>
  <si>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</si>
  <si>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</si>
  <si>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</si>
  <si>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</si>
  <si>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</si>
  <si>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</si>
  <si>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</si>
  <si>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</si>
  <si>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</si>
  <si>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</si>
  <si>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</si>
  <si>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</si>
  <si>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</si>
  <si>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</si>
  <si>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</si>
  <si>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</si>
  <si>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</si>
  <si>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</si>
  <si>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</si>
  <si>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</si>
  <si>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</si>
  <si>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</si>
  <si>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</si>
  <si>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</si>
  <si>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</si>
  <si>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</si>
  <si>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</si>
  <si>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</si>
  <si>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</si>
  <si>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</si>
  <si>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</si>
  <si>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</si>
  <si>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</si>
  <si>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</si>
  <si>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</si>
  <si>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</si>
  <si>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</si>
  <si>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</si>
  <si>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</si>
  <si>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</si>
  <si>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</si>
  <si>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</si>
  <si>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</si>
  <si>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</si>
  <si>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</si>
  <si>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</si>
  <si>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</si>
  <si>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</si>
  <si>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</si>
  <si>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</si>
  <si>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</si>
  <si>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</si>
  <si>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</si>
  <si>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</si>
  <si>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</si>
  <si>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</si>
  <si>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</si>
  <si>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</si>
  <si>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</si>
  <si>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</si>
  <si>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</si>
  <si>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</si>
  <si>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</si>
  <si>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</si>
  <si>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</si>
  <si>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</si>
  <si>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</si>
  <si>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</si>
  <si>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</si>
  <si>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</si>
  <si>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</si>
  <si>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</si>
  <si>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</si>
  <si>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</si>
  <si>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</si>
  <si>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</si>
  <si>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</si>
  <si>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</si>
  <si>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</si>
  <si>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</si>
  <si>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</si>
  <si>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</si>
  <si>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</si>
  <si>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</si>
  <si>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</si>
  <si>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</si>
  <si>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</si>
  <si>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</si>
  <si>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</si>
  <si>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</si>
  <si>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</si>
  <si>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</si>
  <si>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</si>
  <si>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</si>
  <si>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</si>
  <si>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</si>
  <si>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</si>
  <si>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</si>
  <si>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</si>
  <si>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</si>
  <si>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</si>
  <si>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</si>
  <si>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</si>
  <si>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</si>
  <si>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</si>
  <si>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</si>
  <si>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</si>
  <si>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</si>
  <si>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</si>
  <si>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</si>
  <si>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</si>
  <si>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</si>
  <si>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</si>
  <si>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</si>
  <si>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</si>
  <si>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</si>
  <si>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</si>
  <si>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</si>
  <si>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</si>
  <si>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</si>
  <si>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</si>
  <si>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</si>
  <si>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</si>
  <si>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</si>
  <si>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</si>
  <si>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</si>
  <si>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</si>
  <si>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</si>
  <si>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</si>
  <si>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</si>
  <si>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</si>
  <si>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</si>
  <si>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</si>
  <si>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</si>
  <si>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</si>
  <si>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</si>
  <si>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</si>
  <si>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</si>
  <si>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</si>
  <si>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</si>
  <si>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</si>
  <si>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</si>
  <si>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</si>
  <si>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</si>
  <si>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</si>
  <si>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</si>
  <si>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</si>
  <si>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</si>
  <si>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</si>
  <si>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</si>
  <si>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</si>
  <si>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</si>
  <si>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</si>
  <si>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</si>
  <si>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</si>
  <si>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</si>
  <si>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</si>
  <si>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</si>
  <si>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</si>
  <si>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</si>
  <si>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</si>
  <si>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</si>
  <si>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</si>
  <si>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</si>
  <si>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</si>
  <si>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</si>
  <si>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</si>
  <si>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</si>
  <si>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</si>
  <si>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</si>
  <si>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</si>
  <si>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</si>
  <si>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</si>
  <si>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</si>
  <si>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</si>
  <si>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</si>
  <si>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</si>
  <si>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</si>
  <si>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</si>
  <si>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</si>
  <si>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</si>
  <si>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</si>
  <si>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</si>
  <si>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</si>
  <si>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</si>
  <si>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</si>
  <si>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</si>
  <si>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</si>
  <si>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</si>
  <si>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</si>
  <si>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</si>
  <si>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</si>
  <si>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</si>
  <si>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</si>
  <si>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</si>
  <si>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</si>
  <si>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</si>
  <si>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</si>
  <si>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</si>
  <si>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</si>
  <si>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</si>
  <si>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</si>
  <si>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</si>
  <si>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</si>
  <si>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</si>
  <si>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</si>
  <si>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</si>
  <si>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</si>
  <si>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</si>
  <si>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</si>
  <si>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</si>
  <si>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</si>
  <si>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</si>
  <si>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</si>
  <si>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</si>
  <si>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</si>
  <si>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</si>
  <si>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</si>
  <si>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</si>
  <si>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</si>
  <si>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</si>
  <si>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</si>
  <si>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</si>
  <si>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</si>
  <si>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</si>
  <si>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</si>
  <si>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</si>
  <si>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</si>
  <si>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</si>
  <si>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</si>
  <si>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</si>
  <si>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</si>
  <si>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</si>
  <si>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</si>
  <si>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</si>
  <si>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</si>
  <si>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</si>
  <si>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</si>
  <si>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</si>
  <si>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</si>
  <si>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</si>
  <si>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</si>
  <si>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</si>
  <si>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</si>
  <si>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</si>
  <si>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</si>
  <si>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</si>
  <si>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</si>
  <si>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</si>
  <si>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</si>
  <si>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</si>
  <si>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</si>
  <si>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</si>
  <si>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</si>
  <si>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</si>
  <si>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</si>
  <si>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</si>
  <si>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</si>
  <si>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</si>
  <si>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</si>
  <si>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</si>
  <si>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</si>
  <si>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</si>
  <si>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</si>
  <si>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</si>
  <si>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</si>
  <si>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</si>
  <si>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</si>
  <si>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</si>
  <si>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</si>
  <si>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</si>
  <si>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</si>
  <si>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</si>
  <si>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</si>
  <si>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</si>
  <si>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</si>
  <si>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</si>
  <si>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</si>
  <si>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</si>
  <si>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</si>
  <si>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</si>
  <si>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</si>
  <si>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</si>
  <si>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</si>
  <si>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</si>
  <si>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</si>
  <si>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</si>
  <si>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</si>
  <si>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</si>
  <si>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</si>
  <si>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</si>
  <si>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</si>
  <si>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</si>
  <si>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</si>
  <si>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</si>
  <si>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</si>
  <si>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</si>
  <si>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</si>
  <si>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</si>
  <si>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</si>
  <si>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</si>
  <si>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</si>
  <si>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</si>
  <si>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</si>
  <si>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</si>
  <si>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</si>
  <si>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</si>
  <si>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</si>
  <si>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</si>
  <si>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</si>
  <si>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</si>
  <si>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</si>
  <si>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</si>
  <si>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</si>
  <si>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</si>
  <si>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</si>
  <si>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</si>
  <si>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</si>
  <si>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</si>
  <si>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</si>
  <si>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</si>
  <si>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</si>
  <si>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</si>
  <si>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</si>
  <si>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</si>
  <si>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</si>
  <si>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</si>
  <si>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</si>
  <si>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</si>
  <si>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</si>
  <si>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</si>
  <si>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</si>
  <si>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</si>
  <si>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</si>
  <si>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</si>
  <si>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</si>
  <si>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</si>
  <si>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</si>
  <si>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</si>
  <si>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</si>
  <si>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</si>
  <si>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</si>
  <si>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</si>
  <si>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</si>
  <si>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</si>
  <si>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</si>
  <si>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</si>
  <si>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</si>
  <si>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</si>
  <si>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</si>
  <si>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</si>
  <si>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</si>
  <si>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</si>
  <si>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</si>
  <si>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</si>
  <si>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</si>
  <si>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</si>
  <si>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</si>
  <si>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</si>
  <si>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</si>
  <si>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</si>
  <si>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</si>
  <si>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</si>
  <si>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</si>
  <si>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</si>
  <si>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</si>
  <si>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</si>
  <si>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</si>
  <si>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</si>
  <si>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</si>
  <si>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</si>
  <si>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</si>
  <si>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</si>
  <si>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</si>
  <si>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</si>
  <si>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</si>
  <si>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</si>
  <si>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</si>
  <si>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</si>
  <si>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</si>
  <si>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</si>
  <si>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</si>
  <si>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</si>
  <si>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</si>
  <si>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</si>
  <si>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</si>
  <si>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</si>
  <si>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</si>
  <si>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</si>
  <si>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</si>
  <si>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</si>
  <si>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</si>
  <si>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</si>
  <si>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</si>
  <si>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</si>
  <si>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</si>
  <si>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</si>
  <si>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</si>
  <si>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</si>
  <si>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</si>
  <si>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</si>
  <si>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</si>
  <si>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</si>
  <si>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</si>
  <si>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</si>
  <si>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</si>
  <si>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</si>
  <si>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</si>
  <si>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</si>
  <si>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</si>
  <si>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</si>
  <si>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</si>
  <si>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</si>
  <si>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</si>
  <si>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</si>
  <si>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</si>
  <si>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</si>
  <si>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</si>
  <si>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</si>
  <si>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</si>
  <si>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</si>
  <si>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</si>
  <si>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</si>
  <si>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</si>
  <si>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</si>
  <si>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</si>
  <si>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</si>
  <si>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</si>
  <si>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</si>
  <si>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</si>
  <si>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</si>
  <si>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</si>
  <si>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</si>
  <si>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</si>
  <si>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</si>
  <si>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</si>
  <si>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</si>
  <si>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</si>
  <si>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</si>
  <si>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</si>
  <si>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</si>
  <si>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</si>
  <si>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</si>
  <si>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</si>
  <si>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</si>
  <si>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</si>
  <si>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</si>
  <si>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</si>
  <si>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</si>
  <si>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</si>
  <si>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</si>
  <si>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</si>
  <si>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</si>
  <si>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</si>
  <si>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</si>
  <si>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</si>
  <si>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</si>
  <si>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</si>
  <si>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</si>
  <si>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</si>
  <si>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</si>
  <si>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</si>
  <si>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</si>
  <si>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</si>
  <si>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</si>
  <si>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</si>
  <si>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</si>
  <si>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</si>
  <si>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</si>
  <si>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</si>
  <si>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</si>
  <si>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</si>
  <si>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</si>
  <si>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</si>
  <si>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</si>
  <si>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</si>
  <si>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</si>
  <si>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</si>
  <si>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</si>
  <si>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</si>
  <si>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</si>
  <si>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</si>
  <si>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</si>
  <si>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</si>
  <si>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</si>
  <si>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</si>
  <si>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</si>
  <si>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</si>
  <si>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</si>
  <si>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</si>
  <si>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</si>
  <si>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</si>
  <si>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</si>
  <si>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</si>
  <si>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</si>
  <si>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</si>
  <si>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</si>
  <si>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</si>
  <si>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</si>
  <si>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</si>
  <si>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</si>
  <si>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</si>
  <si>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</si>
  <si>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</si>
  <si>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</si>
  <si>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</si>
  <si>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</si>
  <si>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</si>
  <si>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</si>
  <si>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</si>
  <si>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</si>
  <si>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</si>
  <si>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</si>
  <si>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</si>
  <si>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</si>
  <si>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</si>
  <si>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</si>
  <si>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</si>
  <si>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</si>
  <si>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</si>
  <si>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</si>
  <si>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</si>
  <si>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</si>
  <si>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</si>
  <si>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</si>
  <si>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</si>
  <si>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</si>
  <si>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</si>
  <si>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</si>
  <si>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</si>
  <si>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</si>
  <si>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</si>
  <si>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</si>
  <si>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</si>
  <si>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</si>
  <si>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</si>
  <si>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</si>
  <si>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</si>
  <si>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</si>
  <si>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</si>
  <si>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</si>
  <si>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</si>
  <si>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</si>
  <si>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</si>
  <si>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</si>
  <si>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</si>
  <si>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</si>
  <si>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</si>
  <si>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</si>
  <si>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</si>
  <si>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</si>
  <si>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</si>
  <si>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</si>
  <si>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</si>
  <si>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</si>
  <si>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</si>
  <si>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</si>
  <si>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</si>
  <si>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</si>
  <si>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</si>
  <si>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</si>
  <si>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</si>
  <si>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</si>
  <si>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</si>
  <si>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</si>
  <si>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</si>
  <si>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</si>
  <si>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</si>
  <si>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</si>
  <si>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</si>
  <si>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</si>
  <si>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</si>
  <si>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</si>
  <si>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</si>
  <si>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</si>
  <si>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</si>
  <si>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</si>
  <si>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</si>
  <si>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</si>
  <si>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</si>
  <si>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</si>
  <si>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</si>
  <si>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</si>
  <si>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</si>
  <si>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</si>
  <si>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</si>
  <si>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</si>
  <si>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</si>
  <si>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</si>
  <si>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</si>
  <si>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</si>
  <si>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</si>
  <si>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</si>
  <si>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</si>
  <si>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</si>
  <si>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</si>
  <si>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</si>
  <si>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</si>
  <si>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</si>
  <si>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</si>
  <si>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</si>
  <si>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</si>
  <si>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</si>
  <si>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</si>
  <si>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</si>
  <si>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</si>
  <si>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</si>
  <si>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</si>
  <si>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</si>
  <si>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</si>
  <si>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</si>
  <si>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</si>
  <si>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</si>
  <si>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</si>
  <si>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</si>
  <si>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</si>
  <si>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</si>
  <si>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</si>
  <si>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</si>
  <si>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</si>
  <si>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</si>
  <si>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</si>
  <si>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</si>
  <si>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</si>
  <si>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</si>
  <si>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</si>
  <si>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</si>
  <si>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</si>
  <si>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</si>
  <si>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</si>
  <si>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</si>
  <si>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</si>
  <si>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</si>
  <si>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</si>
  <si>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</si>
  <si>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</si>
  <si>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</si>
  <si>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</si>
  <si>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</si>
  <si>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</si>
  <si>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</si>
  <si>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</si>
  <si>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</si>
  <si>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</si>
  <si>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</si>
  <si>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</si>
  <si>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</si>
  <si>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</si>
  <si>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</si>
  <si>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</si>
  <si>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</si>
  <si>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</si>
  <si>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</si>
  <si>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</si>
  <si>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</si>
  <si>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</si>
  <si>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</si>
  <si>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</si>
  <si>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</si>
  <si>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</si>
  <si>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</si>
  <si>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</si>
  <si>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</si>
  <si>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</si>
  <si>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</si>
  <si>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</si>
  <si>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</si>
  <si>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</si>
  <si>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</si>
  <si>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</si>
  <si>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</si>
  <si>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</si>
  <si>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</si>
  <si>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</si>
  <si>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</si>
  <si>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</si>
  <si>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</si>
  <si>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</si>
  <si>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</si>
  <si>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</si>
  <si>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</si>
  <si>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</si>
  <si>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</si>
  <si>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</si>
  <si>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</si>
  <si>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</si>
  <si>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</si>
  <si>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</si>
  <si>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</si>
  <si>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</si>
  <si>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</si>
  <si>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</si>
  <si>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</si>
  <si>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</si>
  <si>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</si>
  <si>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</si>
  <si>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</si>
  <si>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</si>
  <si>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</si>
  <si>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</si>
  <si>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</si>
  <si>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</si>
  <si>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</si>
  <si>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</si>
  <si>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</si>
  <si>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</si>
  <si>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</si>
  <si>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</si>
  <si>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</si>
  <si>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</si>
  <si>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</si>
  <si>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</si>
  <si>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</si>
  <si>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</si>
  <si>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</si>
  <si>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</si>
  <si>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</si>
  <si>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</si>
  <si>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</si>
  <si>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</si>
  <si>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</si>
  <si>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</si>
  <si>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</si>
  <si>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</si>
  <si>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</si>
  <si>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</si>
  <si>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</si>
  <si>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</si>
  <si>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</si>
  <si>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</si>
  <si>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</si>
  <si>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</si>
  <si>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</si>
  <si>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</si>
  <si>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</si>
  <si>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</si>
  <si>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</si>
  <si>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</si>
  <si>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</si>
  <si>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</si>
  <si>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</si>
  <si>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</si>
  <si>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</si>
  <si>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</si>
  <si>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</si>
  <si>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</si>
  <si>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</si>
  <si>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</si>
  <si>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</si>
  <si>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</si>
  <si>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</si>
  <si>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</si>
  <si>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</si>
  <si>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</si>
  <si>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</si>
  <si>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</si>
  <si>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</si>
  <si>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</si>
  <si>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</si>
  <si>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</si>
  <si>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</si>
  <si>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</si>
  <si>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</si>
  <si>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</si>
  <si>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</si>
  <si>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</si>
  <si>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</si>
  <si>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</si>
  <si>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</si>
  <si>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</si>
  <si>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</si>
  <si>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</si>
  <si>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</si>
  <si>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</si>
  <si>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</si>
  <si>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</si>
  <si>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</si>
  <si>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</si>
  <si>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</si>
  <si>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</si>
  <si>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</si>
  <si>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</si>
  <si>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</si>
  <si>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</si>
  <si>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</si>
  <si>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</si>
  <si>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</si>
  <si>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</si>
  <si>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</si>
  <si>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</si>
  <si>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</si>
  <si>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</si>
  <si>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</si>
  <si>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</si>
  <si>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</si>
  <si>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</si>
  <si>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</si>
  <si>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</si>
  <si>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</si>
  <si>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</si>
  <si>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</si>
  <si>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</si>
  <si>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</si>
  <si>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</si>
  <si>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</si>
  <si>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</si>
  <si>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</si>
  <si>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</si>
  <si>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</si>
  <si>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</si>
  <si>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</si>
  <si>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</si>
  <si>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</si>
  <si>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</si>
  <si>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</si>
  <si>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</si>
  <si>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</si>
  <si>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</si>
  <si>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</si>
  <si>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</si>
  <si>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</si>
  <si>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</si>
  <si>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</si>
  <si>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</si>
  <si>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</si>
  <si>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</si>
  <si>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</si>
  <si>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</si>
  <si>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</si>
  <si>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</si>
  <si>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</si>
  <si>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</si>
  <si>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</si>
  <si>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</si>
  <si>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</si>
  <si>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</si>
  <si>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</si>
  <si>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</si>
  <si>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</si>
  <si>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</si>
  <si>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</si>
  <si>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</si>
  <si>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</si>
  <si>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</si>
  <si>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</si>
  <si>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</si>
  <si>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</si>
  <si>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</si>
  <si>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</si>
  <si>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</si>
  <si>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</si>
  <si>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</si>
  <si>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</si>
  <si>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</si>
  <si>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</si>
  <si>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</si>
  <si>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</si>
  <si>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</si>
  <si>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</si>
  <si>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</si>
  <si>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</si>
  <si>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</si>
  <si>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</si>
  <si>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</si>
  <si>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</si>
  <si>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</si>
  <si>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</si>
  <si>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</si>
  <si>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</si>
  <si>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</si>
  <si>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</si>
  <si>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</si>
  <si>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</si>
  <si>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</si>
  <si>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</si>
  <si>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</si>
  <si>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</si>
  <si>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</si>
  <si>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</si>
  <si>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</si>
  <si>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</si>
  <si>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</si>
  <si>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</si>
  <si>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</si>
  <si>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</si>
  <si>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</si>
  <si>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</si>
  <si>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</si>
  <si>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</si>
  <si>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</si>
  <si>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</si>
  <si>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</si>
  <si>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</si>
  <si>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</si>
  <si>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</si>
  <si>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</si>
  <si>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</si>
  <si>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</si>
  <si>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</si>
  <si>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</si>
  <si>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</si>
  <si>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</si>
  <si>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</si>
  <si>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</si>
  <si>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</si>
  <si>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</si>
  <si>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</si>
  <si>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</si>
  <si>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</si>
  <si>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</si>
  <si>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</si>
  <si>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</si>
  <si>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</si>
  <si>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</si>
  <si>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</si>
  <si>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</si>
  <si>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</si>
  <si>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</si>
  <si>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</si>
  <si>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</si>
  <si>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</si>
  <si>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</si>
  <si>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</si>
  <si>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</si>
  <si>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</si>
  <si>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</si>
  <si>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</si>
  <si>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</si>
  <si>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</si>
  <si>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</si>
  <si>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</si>
  <si>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</si>
  <si>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</si>
  <si>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</si>
  <si>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</si>
  <si>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</si>
  <si>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</si>
  <si>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</si>
  <si>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</si>
  <si>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</si>
  <si>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</si>
  <si>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</si>
  <si>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</si>
  <si>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</si>
  <si>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</si>
  <si>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</si>
  <si>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</si>
  <si>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</si>
  <si>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</si>
  <si>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</si>
  <si>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</si>
  <si>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</si>
  <si>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</si>
  <si>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</si>
  <si>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</si>
  <si>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</si>
  <si>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</si>
  <si>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</si>
  <si>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</si>
  <si>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</si>
  <si>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</si>
  <si>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</si>
  <si>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</si>
  <si>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</si>
  <si>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</si>
  <si>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</si>
  <si>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</si>
  <si>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</si>
  <si>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</si>
  <si>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</si>
  <si>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</si>
  <si>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</si>
  <si>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</si>
  <si>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</si>
  <si>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</si>
  <si>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</si>
  <si>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</si>
  <si>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</si>
  <si>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</si>
  <si>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</si>
  <si>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</si>
  <si>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</si>
  <si>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</si>
  <si>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</si>
  <si>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</si>
  <si>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</si>
  <si>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</si>
  <si>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</si>
  <si>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</si>
  <si>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</si>
  <si>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</si>
  <si>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</si>
  <si>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</si>
  <si>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</si>
  <si>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</si>
  <si>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</si>
  <si>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</si>
  <si>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</si>
  <si>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</si>
  <si>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</si>
  <si>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</si>
  <si>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</si>
  <si>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</si>
  <si>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</si>
  <si>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</si>
  <si>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</si>
  <si>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</si>
  <si>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</si>
  <si>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</si>
  <si>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</si>
  <si>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</si>
  <si>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</si>
  <si>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</si>
  <si>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</si>
  <si>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</si>
  <si>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</si>
  <si>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</si>
  <si>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</si>
  <si>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</si>
  <si>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</si>
  <si>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</si>
  <si>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</si>
  <si>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</si>
  <si>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</si>
  <si>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</si>
  <si>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</si>
  <si>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</si>
  <si>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</si>
  <si>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</si>
  <si>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</si>
  <si>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</si>
  <si>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</si>
  <si>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</si>
  <si>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</si>
  <si>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</si>
  <si>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</si>
  <si>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</si>
  <si>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</si>
  <si>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</si>
  <si>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</si>
  <si>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</si>
  <si>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</si>
  <si>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</si>
  <si>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</si>
  <si>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</si>
  <si>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</si>
  <si>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</si>
  <si>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</si>
  <si>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</si>
  <si>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</si>
  <si>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</si>
  <si>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</si>
  <si>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</si>
  <si>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</si>
  <si>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</si>
  <si>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</si>
  <si>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</si>
  <si>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</si>
  <si>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</si>
  <si>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</si>
  <si>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</si>
  <si>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</si>
  <si>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</si>
  <si>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</si>
  <si>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</si>
  <si>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</si>
  <si>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</si>
  <si>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</si>
  <si>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</si>
  <si>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</si>
  <si>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</si>
  <si>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</si>
  <si>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</si>
  <si>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</si>
  <si>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</si>
  <si>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</si>
  <si>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</si>
  <si>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</si>
  <si>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</si>
  <si>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</si>
  <si>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</si>
  <si>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</si>
  <si>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</si>
  <si>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</si>
  <si>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</si>
  <si>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</si>
  <si>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</si>
  <si>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</si>
  <si>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</si>
  <si>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</si>
  <si>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</si>
  <si>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</si>
  <si>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</si>
  <si>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</si>
  <si>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</si>
  <si>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</si>
  <si>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</si>
  <si>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</si>
  <si>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</si>
  <si>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</si>
  <si>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</si>
  <si>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</si>
  <si>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</si>
  <si>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</si>
  <si>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</si>
  <si>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</si>
  <si>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</si>
  <si>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</si>
  <si>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</si>
  <si>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</si>
  <si>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</si>
  <si>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</si>
  <si>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</si>
  <si>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</si>
  <si>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</si>
  <si>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</si>
  <si>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</si>
  <si>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</si>
  <si>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</si>
  <si>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</si>
  <si>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</si>
  <si>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</si>
  <si>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</si>
  <si>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</si>
  <si>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</si>
  <si>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</si>
  <si>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</si>
  <si>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</si>
  <si>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</si>
  <si>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</si>
  <si>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</si>
  <si>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</si>
  <si>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</si>
  <si>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</si>
  <si>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</si>
  <si>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</si>
  <si>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</si>
  <si>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</si>
  <si>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</si>
  <si>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</si>
  <si>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</si>
  <si>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</si>
  <si>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</si>
  <si>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</si>
  <si>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</si>
  <si>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</si>
  <si>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</si>
  <si>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</si>
  <si>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</si>
  <si>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</si>
  <si>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</si>
  <si>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</si>
  <si>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</si>
  <si>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</si>
  <si>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</si>
  <si>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</si>
  <si>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</si>
  <si>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</si>
  <si>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</si>
  <si>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</si>
  <si>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</si>
  <si>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</si>
  <si>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</si>
  <si>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</si>
  <si>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</si>
  <si>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</si>
  <si>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</si>
  <si>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</si>
  <si>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</si>
  <si>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</si>
  <si>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</si>
  <si>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</si>
  <si>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</si>
  <si>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</si>
  <si>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</si>
  <si>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</si>
  <si>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</si>
  <si>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</si>
  <si>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</si>
  <si>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</si>
  <si>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</si>
  <si>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</si>
  <si>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</si>
  <si>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</si>
  <si>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</si>
  <si>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</si>
  <si>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</si>
  <si>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</si>
  <si>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</si>
  <si>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</si>
  <si>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</si>
  <si>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</si>
  <si>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</si>
  <si>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</si>
  <si>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</si>
  <si>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</si>
  <si>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</si>
  <si>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</si>
  <si>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</si>
  <si>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</si>
  <si>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</si>
  <si>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</si>
  <si>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</si>
  <si>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</si>
  <si>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</si>
  <si>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</si>
  <si>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</si>
  <si>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</si>
  <si>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</si>
  <si>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</si>
  <si>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</si>
  <si>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</si>
  <si>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</si>
  <si>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</si>
  <si>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</si>
  <si>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</si>
  <si>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</si>
  <si>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</si>
  <si>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</si>
  <si>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</si>
  <si>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</si>
  <si>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</si>
  <si>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</si>
  <si>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</si>
  <si>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</si>
  <si>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</si>
  <si>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</si>
  <si>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</si>
  <si>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</si>
  <si>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</si>
  <si>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</si>
  <si>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</si>
  <si>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</si>
  <si>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</si>
  <si>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</si>
  <si>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</si>
  <si>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</si>
  <si>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</si>
  <si>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</si>
  <si>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</si>
  <si>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</si>
  <si>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</si>
  <si>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</si>
  <si>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</si>
  <si>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</si>
  <si>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</si>
  <si>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</si>
  <si>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</si>
  <si>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</si>
  <si>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</si>
  <si>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</si>
  <si>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</si>
  <si>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</si>
  <si>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</si>
  <si>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</si>
  <si>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</si>
  <si>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</si>
  <si>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</si>
  <si>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</si>
  <si>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</si>
  <si>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</si>
  <si>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</si>
  <si>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</si>
  <si>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</si>
  <si>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</si>
  <si>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</si>
  <si>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</si>
  <si>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</si>
  <si>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</si>
  <si>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</si>
  <si>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</si>
  <si>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</si>
  <si>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</si>
  <si>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</si>
  <si>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</si>
  <si>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</si>
  <si>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</si>
  <si>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</si>
  <si>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</si>
  <si>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</si>
  <si>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</si>
  <si>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</si>
  <si>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</si>
  <si>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</si>
  <si>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</si>
  <si>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</si>
  <si>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</si>
  <si>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</si>
  <si>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</si>
  <si>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</si>
  <si>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</si>
  <si>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</si>
  <si>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</si>
  <si>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</si>
  <si>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</si>
  <si>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</si>
  <si>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</si>
  <si>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</si>
  <si>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</si>
  <si>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</si>
  <si>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</si>
  <si>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</si>
  <si>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</si>
  <si>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</si>
  <si>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</si>
  <si>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</si>
  <si>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</si>
  <si>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</si>
  <si>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</si>
  <si>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</si>
  <si>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</si>
  <si>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</si>
  <si>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</si>
  <si>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</si>
  <si>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</si>
  <si>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</si>
  <si>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</si>
  <si>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</si>
  <si>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</si>
  <si>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</si>
  <si>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</si>
  <si>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</si>
  <si>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</si>
  <si>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</si>
  <si>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</si>
  <si>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</si>
  <si>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</si>
  <si>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</si>
  <si>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</si>
  <si>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</si>
  <si>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</si>
  <si>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</si>
  <si>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</si>
  <si>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</si>
  <si>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</si>
  <si>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</si>
  <si>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</si>
  <si>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</si>
  <si>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</si>
  <si>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</si>
  <si>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</si>
  <si>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</si>
  <si>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</si>
  <si>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</si>
  <si>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</si>
  <si>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</si>
  <si>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</si>
  <si>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</si>
  <si>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</si>
  <si>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</si>
  <si>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</si>
  <si>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</si>
  <si>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</si>
  <si>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</si>
  <si>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</si>
  <si>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</si>
  <si>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</si>
  <si>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</si>
  <si>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</si>
  <si>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</si>
  <si>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</si>
  <si>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</si>
  <si>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</si>
  <si>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</si>
  <si>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</si>
  <si>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</si>
  <si>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</si>
  <si>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</si>
  <si>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</si>
  <si>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</si>
  <si>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</si>
  <si>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</si>
  <si>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</si>
  <si>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</si>
  <si>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</si>
  <si>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</si>
  <si>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</si>
  <si>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</si>
  <si>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</si>
  <si>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</si>
  <si>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</si>
  <si>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</si>
  <si>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</si>
  <si>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</si>
  <si>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</si>
  <si>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</si>
  <si>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</si>
  <si>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</si>
  <si>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</si>
  <si>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</si>
  <si>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</si>
  <si>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</si>
  <si>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</si>
  <si>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</si>
  <si>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</si>
  <si>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</si>
  <si>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</si>
  <si>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</si>
  <si>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</si>
  <si>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</si>
  <si>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</si>
  <si>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</si>
  <si>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</si>
  <si>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</si>
  <si>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</si>
  <si>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</si>
  <si>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</si>
  <si>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</si>
  <si>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</si>
  <si>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</si>
  <si>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</si>
  <si>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</si>
  <si>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</si>
  <si>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</si>
  <si>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</si>
  <si>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</si>
  <si>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</si>
  <si>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</si>
  <si>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</si>
  <si>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</si>
  <si>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</si>
  <si>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</si>
  <si>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</si>
  <si>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</si>
  <si>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</si>
  <si>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</si>
  <si>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</si>
  <si>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</si>
  <si>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</si>
  <si>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</si>
  <si>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</si>
  <si>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</si>
  <si>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</si>
  <si>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</si>
  <si>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</si>
  <si>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</si>
  <si>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</si>
  <si>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</si>
  <si>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</si>
  <si>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</si>
  <si>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</si>
  <si>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</si>
  <si>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</si>
  <si>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</si>
  <si>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</si>
  <si>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</si>
  <si>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</si>
  <si>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</si>
  <si>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</si>
  <si>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</si>
  <si>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</si>
  <si>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</si>
  <si>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</si>
  <si>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</si>
  <si>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</si>
  <si>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</si>
  <si>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</si>
  <si>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</si>
  <si>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</si>
  <si>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</si>
  <si>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</si>
  <si>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</si>
  <si>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</si>
  <si>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</si>
  <si>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</si>
  <si>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</si>
  <si>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</si>
  <si>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</si>
  <si>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</si>
  <si>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</si>
  <si>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</si>
  <si>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</si>
  <si>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</si>
  <si>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</si>
  <si>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</si>
  <si>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</si>
  <si>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</si>
  <si>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</si>
  <si>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</si>
  <si>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</si>
  <si>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</si>
  <si>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</si>
  <si>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</si>
  <si>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</si>
  <si>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</si>
  <si>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</si>
  <si>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</si>
  <si>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</si>
  <si>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</si>
  <si>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</si>
  <si>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</si>
  <si>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</si>
  <si>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</si>
  <si>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</si>
  <si>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</si>
  <si>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</si>
  <si>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</si>
  <si>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</si>
  <si>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</si>
  <si>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</si>
  <si>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</si>
  <si>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</si>
  <si>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</si>
  <si>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</si>
  <si>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</si>
  <si>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</si>
  <si>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</si>
  <si>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</si>
  <si>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</si>
  <si>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</si>
  <si>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</si>
  <si>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</si>
  <si>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</si>
  <si>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</si>
  <si>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</si>
  <si>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</si>
  <si>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</si>
  <si>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</si>
  <si>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</si>
  <si>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</si>
  <si>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</si>
  <si>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</si>
  <si>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</si>
  <si>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</si>
  <si>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</si>
  <si>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</si>
  <si>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</si>
  <si>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</si>
  <si>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</si>
  <si>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</si>
  <si>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</si>
  <si>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</si>
  <si>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</si>
  <si>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</si>
  <si>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</si>
  <si>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</si>
  <si>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</si>
  <si>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</si>
  <si>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</si>
  <si>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</si>
  <si>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</si>
  <si>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</si>
  <si>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</si>
  <si>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</si>
  <si>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</si>
  <si>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</si>
  <si>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</si>
  <si>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</si>
  <si>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</si>
  <si>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</si>
  <si>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</si>
  <si>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</si>
  <si>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</si>
  <si>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</si>
  <si>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</si>
  <si>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</si>
  <si>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</si>
  <si>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</si>
  <si>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</si>
  <si>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</si>
  <si>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</si>
  <si>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</si>
  <si>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</si>
  <si>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</si>
  <si>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</si>
  <si>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</si>
  <si>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</si>
  <si>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</si>
  <si>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</si>
  <si>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</si>
  <si>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</si>
  <si>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</si>
  <si>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</si>
  <si>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</si>
  <si>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</si>
  <si>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</si>
  <si>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</si>
  <si>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</si>
  <si>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</si>
  <si>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</si>
  <si>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</si>
  <si>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</si>
  <si>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</si>
  <si>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</si>
  <si>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</si>
  <si>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</si>
  <si>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</si>
  <si>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</si>
  <si>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</si>
  <si>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</si>
  <si>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</si>
  <si>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</si>
  <si>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</si>
  <si>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</si>
  <si>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</si>
  <si>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</si>
  <si>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</si>
  <si>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</si>
  <si>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</si>
  <si>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</si>
  <si>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</si>
  <si>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</si>
  <si>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</si>
  <si>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</si>
  <si>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</si>
  <si>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</si>
  <si>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</si>
  <si>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</si>
  <si>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</si>
  <si>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</si>
  <si>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</si>
  <si>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</si>
  <si>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</si>
  <si>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</si>
  <si>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</si>
  <si>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</si>
  <si>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</si>
  <si>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</si>
  <si>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</si>
  <si>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</si>
  <si>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</si>
  <si>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</si>
  <si>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</si>
  <si>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</si>
  <si>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</si>
  <si>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</si>
  <si>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</si>
  <si>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</si>
  <si>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</si>
  <si>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</si>
  <si>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</si>
  <si>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</si>
  <si>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</si>
  <si>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</si>
  <si>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</si>
  <si>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</si>
  <si>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</si>
  <si>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</si>
  <si>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</si>
  <si>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</si>
  <si>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</si>
  <si>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</si>
  <si>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</si>
  <si>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</si>
  <si>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</si>
  <si>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</si>
  <si>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</si>
  <si>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</si>
  <si>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</si>
  <si>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</si>
  <si>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</si>
  <si>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</si>
  <si>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</si>
  <si>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</si>
  <si>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</si>
  <si>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</si>
  <si>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</si>
  <si>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</si>
  <si>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</si>
  <si>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</si>
  <si>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</si>
  <si>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</si>
  <si>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</si>
  <si>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</si>
  <si>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</si>
  <si>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</si>
  <si>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</si>
  <si>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</si>
  <si>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</si>
  <si>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</si>
  <si>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</si>
  <si>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</si>
  <si>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</si>
  <si>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</si>
  <si>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</si>
  <si>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</si>
  <si>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</si>
  <si>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</si>
  <si>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</si>
  <si>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</si>
  <si>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</si>
  <si>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</si>
  <si>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</si>
  <si>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</si>
  <si>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</si>
  <si>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</si>
  <si>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</si>
  <si>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</si>
  <si>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</si>
  <si>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</si>
  <si>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</si>
  <si>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</si>
  <si>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</si>
  <si>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</si>
  <si>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</si>
  <si>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</si>
  <si>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</si>
  <si>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</si>
  <si>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</si>
  <si>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</si>
  <si>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</si>
  <si>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</si>
  <si>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</si>
  <si>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</si>
  <si>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</si>
  <si>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</si>
  <si>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</si>
  <si>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</si>
  <si>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</si>
  <si>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</si>
  <si>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</si>
  <si>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</si>
  <si>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</si>
  <si>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</si>
  <si>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</si>
  <si>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</si>
  <si>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</si>
  <si>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</si>
  <si>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</si>
  <si>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</si>
  <si>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</si>
  <si>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</si>
  <si>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</si>
  <si>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</si>
  <si>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</si>
  <si>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</si>
  <si>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</si>
  <si>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</si>
  <si>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</si>
  <si>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</si>
  <si>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</si>
  <si>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</si>
  <si>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</si>
  <si>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</si>
  <si>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</si>
  <si>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</si>
  <si>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</si>
  <si>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</si>
  <si>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</si>
  <si>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</si>
  <si>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</si>
  <si>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</si>
  <si>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</si>
  <si>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</si>
  <si>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</si>
  <si>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</si>
  <si>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</si>
  <si>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</si>
  <si>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</si>
  <si>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</si>
  <si>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</si>
  <si>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</si>
  <si>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</si>
  <si>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</si>
  <si>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</si>
  <si>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</si>
  <si>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</si>
  <si>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</si>
  <si>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</si>
  <si>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</si>
  <si>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</si>
  <si>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</si>
  <si>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</si>
  <si>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</si>
  <si>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</si>
  <si>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</si>
  <si>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</si>
  <si>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</si>
  <si>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</si>
  <si>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</si>
  <si>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</si>
  <si>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</si>
  <si>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</si>
  <si>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</si>
  <si>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</si>
  <si>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</si>
  <si>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</si>
  <si>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</si>
  <si>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</si>
  <si>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</si>
  <si>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</si>
  <si>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</si>
  <si>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</si>
  <si>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</si>
  <si>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</si>
  <si>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</si>
  <si>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</si>
  <si>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</si>
  <si>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</si>
  <si>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</si>
  <si>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</si>
  <si>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</si>
  <si>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</si>
  <si>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</si>
  <si>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</si>
  <si>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</si>
  <si>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</si>
  <si>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</si>
  <si>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</si>
  <si>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</si>
  <si>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</si>
  <si>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</si>
  <si>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</si>
  <si>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</si>
  <si>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</si>
  <si>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</si>
  <si>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</si>
  <si>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</si>
  <si>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</si>
  <si>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</si>
  <si>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</si>
  <si>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</si>
  <si>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</si>
  <si>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</si>
  <si>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</si>
  <si>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</si>
  <si>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</si>
  <si>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</si>
  <si>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</si>
  <si>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</si>
  <si>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</si>
  <si>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</si>
  <si>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</si>
  <si>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</si>
  <si>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</si>
  <si>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</si>
  <si>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</si>
  <si>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</si>
  <si>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</si>
  <si>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</si>
  <si>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</si>
  <si>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</si>
  <si>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</si>
  <si>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</si>
  <si>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</si>
  <si>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</si>
  <si>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</si>
  <si>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</si>
  <si>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</si>
  <si>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</si>
  <si>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</si>
  <si>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</si>
  <si>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</si>
  <si>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</si>
  <si>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</si>
  <si>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</si>
  <si>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</si>
  <si>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</si>
  <si>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</si>
  <si>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</si>
  <si>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</si>
  <si>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</si>
  <si>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</si>
  <si>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</si>
  <si>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</si>
  <si>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</si>
  <si>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</si>
  <si>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</si>
  <si>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</si>
  <si>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</si>
  <si>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</si>
  <si>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</si>
  <si>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</si>
  <si>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</si>
  <si>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</si>
  <si>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</si>
  <si>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</si>
  <si>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</si>
  <si>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</si>
  <si>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</si>
  <si>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</si>
  <si>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</si>
  <si>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</si>
  <si>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</si>
  <si>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</si>
  <si>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</si>
  <si>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</si>
  <si>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</si>
  <si>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</si>
  <si>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</si>
  <si>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</si>
  <si>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</si>
  <si>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</si>
  <si>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</si>
  <si>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</si>
  <si>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</si>
  <si>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</si>
  <si>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</si>
  <si>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</si>
  <si>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</si>
  <si>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</si>
  <si>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</si>
  <si>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</si>
  <si>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</si>
  <si>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</si>
  <si>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</si>
  <si>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</si>
  <si>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</si>
  <si>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</si>
  <si>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</si>
  <si>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</si>
  <si>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</si>
  <si>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</si>
  <si>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</si>
  <si>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</si>
  <si>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</si>
  <si>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</si>
  <si>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</si>
  <si>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</si>
  <si>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</si>
  <si>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</si>
  <si>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</si>
  <si>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</si>
  <si>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</si>
  <si>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</si>
  <si>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</si>
  <si>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</si>
  <si>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</si>
  <si>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</si>
  <si>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</si>
  <si>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</si>
  <si>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</si>
  <si>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</si>
  <si>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</si>
  <si>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</si>
  <si>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</si>
  <si>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</si>
  <si>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</si>
  <si>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</si>
  <si>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</si>
  <si>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</si>
  <si>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</si>
  <si>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</si>
  <si>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</si>
  <si>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</si>
  <si>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</si>
  <si>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</si>
  <si>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</si>
  <si>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</si>
  <si>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</si>
  <si>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</si>
  <si>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</si>
  <si>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</si>
  <si>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</si>
  <si>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</si>
  <si>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</si>
  <si>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</si>
  <si>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</si>
  <si>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</si>
  <si>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</si>
  <si>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</si>
  <si>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</si>
  <si>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</si>
  <si>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</si>
  <si>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</si>
  <si>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</si>
  <si>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</si>
  <si>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</si>
  <si>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</si>
  <si>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</si>
  <si>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</si>
  <si>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</si>
  <si>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</si>
  <si>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</si>
  <si>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</si>
  <si>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</si>
  <si>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</si>
  <si>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</si>
  <si>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</si>
  <si>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</si>
  <si>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</si>
  <si>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</si>
  <si>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</si>
  <si>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</si>
  <si>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</si>
  <si>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</si>
  <si>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</si>
  <si>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</si>
  <si>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</si>
  <si>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</si>
  <si>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</si>
  <si>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</si>
  <si>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</si>
  <si>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</si>
  <si>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</si>
  <si>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</si>
  <si>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</si>
  <si>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</si>
  <si>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</si>
  <si>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</si>
  <si>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</si>
  <si>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</si>
  <si>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</si>
  <si>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</si>
  <si>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</si>
  <si>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</si>
  <si>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</si>
  <si>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</si>
  <si>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</si>
  <si>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</si>
  <si>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</si>
  <si>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</si>
  <si>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</si>
  <si>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</si>
  <si>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</si>
  <si>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</si>
  <si>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</si>
  <si>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</si>
  <si>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</si>
  <si>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</si>
  <si>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</si>
  <si>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</si>
  <si>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</si>
  <si>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</si>
  <si>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</si>
  <si>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</si>
  <si>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</si>
  <si>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</si>
  <si>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</si>
  <si>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</si>
  <si>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</si>
  <si>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</si>
  <si>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</si>
  <si>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</si>
  <si>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</si>
  <si>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</si>
  <si>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</si>
  <si>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</si>
  <si>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</si>
  <si>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</si>
  <si>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</si>
  <si>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</si>
  <si>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</si>
  <si>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</si>
  <si>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</si>
  <si>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</si>
  <si>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</si>
  <si>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</si>
  <si>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</si>
  <si>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</si>
  <si>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</si>
  <si>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</si>
  <si>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</si>
  <si>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</si>
  <si>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</si>
  <si>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</si>
  <si>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</si>
  <si>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</si>
  <si>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</si>
  <si>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</si>
  <si>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</si>
  <si>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</si>
  <si>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</si>
  <si>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</si>
  <si>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</si>
  <si>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</si>
  <si>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</si>
  <si>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</si>
  <si>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</si>
  <si>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</si>
  <si>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</si>
  <si>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</si>
  <si>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</si>
  <si>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</si>
  <si>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</si>
  <si>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</si>
  <si>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</si>
  <si>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</si>
  <si>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</si>
  <si>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</si>
  <si>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</si>
  <si>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</si>
  <si>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</si>
  <si>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</si>
  <si>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</si>
  <si>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</si>
  <si>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</si>
  <si>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</si>
  <si>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</si>
  <si>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</si>
  <si>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</si>
  <si>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</si>
  <si>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</si>
  <si>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</si>
  <si>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</si>
  <si>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</si>
  <si>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</si>
  <si>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</si>
  <si>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</si>
  <si>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</si>
  <si>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</si>
  <si>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</si>
  <si>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</si>
  <si>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</si>
  <si>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</si>
  <si>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</si>
  <si>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</si>
  <si>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</si>
  <si>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</si>
  <si>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</si>
  <si>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</si>
  <si>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</si>
  <si>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</si>
  <si>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</si>
  <si>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</si>
  <si>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</si>
  <si>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</si>
  <si>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</si>
  <si>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</si>
  <si>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</si>
  <si>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</si>
  <si>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</si>
  <si>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</si>
  <si>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</si>
  <si>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</si>
  <si>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</si>
  <si>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</si>
  <si>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</si>
  <si>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</si>
  <si>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</si>
  <si>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</si>
  <si>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</si>
  <si>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</si>
  <si>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</si>
  <si>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</si>
  <si>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</si>
  <si>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</si>
  <si>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</si>
  <si>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</si>
  <si>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</si>
  <si>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</si>
  <si>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</si>
  <si>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</si>
  <si>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</si>
  <si>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</si>
  <si>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</si>
  <si>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</si>
  <si>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</si>
  <si>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</si>
  <si>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</si>
  <si>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</si>
  <si>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</si>
  <si>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</si>
  <si>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</si>
  <si>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</si>
  <si>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</si>
  <si>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</si>
  <si>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</si>
  <si>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</si>
  <si>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</si>
  <si>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</si>
  <si>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</si>
  <si>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</si>
  <si>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</si>
  <si>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</si>
  <si>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</si>
  <si>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</si>
  <si>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</si>
  <si>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</si>
  <si>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</si>
  <si>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</si>
  <si>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</si>
  <si>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</si>
  <si>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</si>
  <si>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</si>
  <si>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</si>
  <si>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</si>
  <si>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</si>
  <si>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</si>
  <si>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</si>
  <si>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</si>
  <si>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</si>
  <si>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</si>
  <si>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</si>
  <si>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</si>
  <si>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</si>
  <si>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</si>
  <si>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</si>
  <si>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</si>
  <si>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</si>
  <si>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</si>
  <si>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</si>
  <si>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</si>
  <si>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</si>
  <si>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</si>
  <si>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</si>
  <si>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</si>
  <si>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</si>
  <si>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</si>
  <si>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</si>
  <si>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</si>
  <si>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</si>
  <si>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</si>
  <si>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</si>
  <si>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</si>
  <si>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</si>
  <si>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</si>
  <si>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</si>
  <si>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</si>
  <si>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</si>
  <si>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</si>
  <si>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</si>
  <si>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</si>
  <si>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</si>
  <si>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</si>
  <si>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</si>
  <si>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</si>
  <si>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</si>
  <si>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</si>
  <si>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</si>
  <si>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</si>
  <si>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</si>
  <si>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</si>
  <si>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</si>
  <si>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</si>
  <si>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</si>
  <si>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</si>
  <si>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</si>
  <si>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</si>
  <si>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</si>
  <si>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</si>
  <si>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</si>
  <si>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</si>
  <si>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</si>
  <si>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</si>
  <si>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</si>
  <si>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</si>
  <si>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</si>
  <si>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</si>
  <si>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</si>
  <si>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</si>
  <si>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</si>
  <si>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</si>
  <si>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</si>
  <si>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</si>
  <si>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</si>
  <si>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</si>
  <si>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</si>
  <si>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</si>
  <si>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</si>
  <si>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</si>
  <si>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</si>
  <si>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</si>
  <si>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</si>
  <si>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</si>
  <si>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</si>
  <si>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</si>
  <si>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</si>
  <si>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</si>
  <si>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</si>
  <si>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</si>
  <si>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</si>
  <si>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</si>
  <si>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</si>
  <si>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</si>
  <si>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</si>
  <si>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</si>
  <si>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</si>
  <si>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</si>
  <si>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</si>
  <si>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</si>
  <si>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</si>
  <si>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</si>
  <si>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</si>
  <si>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</si>
  <si>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</si>
  <si>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</si>
  <si>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</si>
  <si>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</si>
  <si>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</si>
  <si>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</si>
  <si>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</si>
  <si>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</si>
  <si>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</si>
  <si>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</si>
  <si>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</si>
  <si>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</si>
  <si>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</si>
  <si>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</si>
  <si>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</si>
  <si>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</si>
  <si>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</si>
  <si>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</si>
  <si>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</si>
  <si>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</si>
  <si>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</si>
  <si>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</si>
  <si>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</si>
  <si>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</si>
  <si>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</si>
  <si>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</si>
  <si>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</si>
  <si>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</si>
  <si>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</si>
  <si>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</si>
  <si>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</si>
  <si>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</si>
  <si>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</si>
  <si>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</si>
  <si>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</si>
  <si>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</si>
  <si>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</si>
  <si>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</si>
  <si>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</si>
  <si>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</si>
  <si>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</si>
  <si>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</si>
  <si>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</si>
  <si>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</si>
  <si>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</si>
  <si>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</si>
  <si>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</si>
  <si>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</si>
  <si>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</si>
  <si>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</si>
  <si>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</si>
  <si>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</si>
  <si>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</si>
  <si>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</si>
  <si>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</si>
  <si>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</si>
  <si>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</si>
  <si>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</si>
  <si>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</si>
  <si>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</si>
  <si>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</si>
  <si>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</si>
  <si>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</si>
  <si>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</si>
  <si>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</si>
  <si>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</si>
  <si>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</si>
  <si>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</si>
  <si>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</si>
  <si>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</si>
  <si>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</si>
  <si>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</si>
  <si>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</si>
  <si>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</si>
  <si>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</si>
  <si>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</si>
  <si>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</si>
  <si>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</si>
  <si>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</si>
  <si>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</si>
  <si>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</si>
  <si>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</si>
  <si>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</si>
  <si>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</si>
  <si>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</si>
  <si>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</si>
  <si>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</si>
  <si>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</si>
  <si>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</si>
  <si>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</si>
  <si>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</si>
  <si>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</si>
  <si>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</si>
  <si>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</si>
  <si>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</si>
  <si>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</si>
  <si>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</si>
  <si>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</si>
  <si>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</si>
  <si>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</si>
  <si>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</si>
  <si>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</si>
  <si>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</si>
  <si>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</si>
  <si>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</si>
  <si>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</si>
  <si>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</si>
  <si>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</si>
  <si>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</si>
  <si>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</si>
  <si>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</si>
  <si>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</si>
  <si>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</si>
  <si>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</si>
  <si>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</si>
  <si>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</si>
  <si>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</si>
  <si>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</si>
  <si>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</si>
  <si>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</si>
  <si>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</si>
  <si>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</si>
  <si>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</si>
  <si>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</si>
  <si>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</si>
  <si>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</si>
  <si>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</si>
  <si>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</si>
  <si>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</si>
  <si>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</si>
  <si>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</si>
  <si>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</si>
  <si>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</si>
  <si>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</si>
  <si>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</si>
  <si>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</si>
  <si>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</si>
  <si>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</si>
  <si>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</si>
  <si>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</si>
  <si>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</si>
  <si>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</si>
  <si>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</si>
  <si>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</si>
  <si>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</si>
  <si>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</si>
  <si>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</si>
  <si>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</si>
  <si>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</si>
  <si>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</si>
  <si>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</si>
  <si>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</si>
  <si>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</si>
  <si>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</si>
  <si>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</si>
  <si>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</si>
  <si>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</si>
  <si>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</si>
  <si>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</si>
  <si>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</si>
  <si>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</si>
  <si>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</si>
  <si>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</si>
  <si>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</si>
  <si>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</si>
  <si>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</si>
  <si>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</si>
  <si>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</si>
  <si>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</si>
  <si>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</si>
  <si>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</si>
  <si>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</si>
  <si>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</si>
  <si>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</si>
  <si>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</si>
  <si>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</si>
  <si>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</si>
  <si>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</si>
  <si>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</si>
  <si>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</si>
  <si>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</si>
  <si>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</si>
  <si>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</si>
  <si>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</si>
  <si>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</si>
  <si>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</si>
  <si>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</si>
  <si>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</si>
  <si>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</si>
  <si>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</si>
  <si>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</si>
  <si>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</si>
  <si>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</si>
  <si>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</si>
  <si>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</si>
  <si>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</si>
  <si>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</si>
  <si>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</si>
  <si>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</si>
  <si>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</si>
  <si>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</si>
  <si>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</si>
  <si>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</si>
  <si>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</si>
  <si>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</si>
  <si>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</si>
  <si>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</si>
  <si>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</si>
  <si>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</si>
  <si>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</si>
  <si>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</si>
  <si>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</si>
  <si>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</si>
  <si>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</si>
  <si>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</si>
  <si>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</si>
  <si>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</si>
  <si>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</si>
  <si>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</si>
  <si>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</si>
  <si>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</si>
  <si>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</si>
  <si>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</si>
  <si>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</si>
  <si>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</si>
  <si>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</si>
  <si>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</si>
  <si>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</si>
  <si>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</si>
  <si>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</si>
  <si>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</si>
  <si>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</si>
  <si>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</si>
  <si>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</si>
  <si>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</si>
  <si>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</si>
  <si>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</si>
  <si>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</si>
  <si>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</si>
  <si>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</si>
  <si>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</si>
  <si>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</si>
  <si>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</si>
  <si>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</si>
  <si>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</si>
  <si>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</si>
  <si>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</si>
  <si>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</si>
  <si>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</si>
  <si>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</si>
  <si>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</si>
  <si>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</si>
  <si>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</si>
  <si>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</si>
  <si>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</si>
  <si>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</si>
  <si>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</si>
  <si>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</si>
  <si>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</si>
  <si>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</si>
  <si>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</si>
  <si>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</si>
  <si>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</si>
  <si>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</si>
  <si>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</si>
  <si>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</si>
  <si>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</si>
  <si>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</si>
  <si>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</si>
  <si>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</si>
  <si>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</si>
  <si>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</si>
  <si>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</si>
  <si>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</si>
  <si>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</si>
  <si>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</si>
  <si>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</si>
  <si>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</si>
  <si>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</si>
  <si>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</si>
  <si>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</si>
  <si>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</si>
  <si>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</si>
  <si>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</si>
  <si>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</si>
  <si>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</si>
  <si>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</si>
  <si>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</si>
  <si>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</si>
  <si>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</si>
  <si>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</si>
  <si>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</si>
  <si>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</si>
  <si>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</si>
  <si>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</si>
  <si>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</si>
  <si>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</si>
  <si>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</si>
  <si>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</si>
  <si>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</si>
  <si>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</si>
  <si>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</si>
  <si>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</si>
  <si>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</si>
  <si>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</si>
  <si>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</si>
  <si>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</si>
  <si>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</si>
  <si>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</si>
  <si>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</si>
  <si>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</si>
  <si>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</si>
  <si>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</si>
  <si>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</si>
  <si>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</si>
  <si>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</si>
  <si>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</si>
  <si>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</si>
  <si>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</si>
  <si>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</si>
  <si>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</si>
  <si>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</si>
  <si>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</si>
  <si>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</si>
  <si>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</si>
  <si>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</si>
  <si>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</si>
  <si>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</si>
  <si>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</si>
  <si>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</si>
  <si>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</si>
  <si>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</si>
  <si>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</si>
  <si>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</si>
  <si>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</si>
  <si>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</si>
  <si>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</si>
  <si>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</si>
  <si>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</si>
  <si>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</si>
  <si>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</si>
  <si>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</si>
  <si>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</si>
  <si>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</si>
  <si>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</si>
  <si>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</si>
  <si>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</si>
  <si>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</si>
  <si>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</si>
  <si>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</si>
  <si>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</si>
  <si>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</si>
  <si>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</si>
  <si>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</si>
  <si>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</si>
  <si>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</si>
  <si>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</si>
  <si>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</si>
  <si>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</si>
  <si>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</si>
  <si>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</si>
  <si>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</si>
  <si>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</si>
  <si>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</si>
  <si>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</si>
  <si>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</si>
  <si>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</si>
  <si>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</si>
  <si>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</si>
  <si>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</si>
  <si>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</si>
  <si>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</si>
  <si>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</si>
  <si>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</si>
  <si>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</si>
  <si>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</si>
  <si>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</si>
  <si>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</si>
  <si>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</si>
  <si>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</si>
  <si>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</si>
  <si>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</si>
  <si>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</si>
  <si>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</si>
  <si>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</si>
  <si>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</si>
  <si>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</si>
  <si>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</si>
  <si>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</si>
  <si>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</si>
  <si>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</si>
  <si>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</si>
  <si>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</si>
  <si>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</si>
  <si>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</si>
  <si>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</si>
  <si>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</si>
  <si>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</si>
  <si>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</si>
  <si>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</si>
  <si>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</si>
  <si>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</si>
  <si>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</si>
  <si>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</si>
  <si>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</si>
  <si>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</si>
  <si>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</si>
  <si>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</si>
  <si>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</si>
  <si>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</si>
  <si>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</si>
  <si>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</si>
  <si>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</si>
  <si>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</si>
  <si>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</si>
  <si>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</si>
  <si>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</si>
  <si>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</si>
  <si>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</si>
  <si>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</si>
  <si>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</si>
  <si>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</si>
  <si>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</si>
  <si>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</si>
  <si>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</si>
  <si>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</si>
  <si>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</si>
  <si>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</si>
  <si>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</si>
  <si>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</si>
  <si>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</si>
  <si>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</si>
  <si>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</si>
  <si>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</si>
  <si>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</si>
  <si>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</si>
  <si>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</si>
  <si>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</si>
  <si>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</si>
  <si>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</si>
  <si>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</si>
  <si>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</si>
  <si>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</si>
  <si>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</si>
  <si>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</si>
  <si>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</si>
  <si>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</si>
  <si>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</si>
  <si>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</si>
  <si>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</si>
  <si>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</si>
  <si>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</si>
  <si>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</si>
  <si>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</si>
  <si>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</si>
  <si>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</si>
  <si>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</si>
  <si>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</si>
  <si>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</si>
  <si>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</si>
  <si>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</si>
  <si>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</si>
  <si>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</si>
  <si>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</si>
  <si>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</si>
  <si>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</si>
  <si>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</si>
  <si>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</si>
  <si>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</si>
  <si>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</si>
  <si>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</si>
  <si>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</si>
  <si>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</si>
  <si>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</si>
  <si>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</si>
  <si>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</si>
  <si>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</si>
  <si>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</si>
  <si>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</si>
  <si>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</si>
  <si>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</si>
  <si>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</si>
  <si>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</si>
  <si>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</si>
  <si>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</si>
  <si>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</si>
  <si>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</si>
  <si>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</si>
  <si>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</si>
  <si>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</si>
  <si>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</si>
  <si>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</si>
  <si>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</si>
  <si>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</si>
  <si>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</si>
  <si>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</si>
  <si>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</si>
  <si>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</si>
  <si>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</si>
  <si>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</si>
  <si>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</si>
  <si>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</si>
  <si>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</si>
  <si>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</si>
  <si>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</si>
  <si>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</si>
  <si>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</si>
  <si>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</si>
  <si>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</si>
  <si>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</si>
  <si>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</si>
  <si>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</si>
  <si>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</si>
  <si>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</si>
  <si>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</si>
  <si>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</si>
  <si>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</si>
  <si>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</si>
  <si>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</si>
  <si>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</si>
  <si>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</si>
  <si>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</si>
  <si>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</si>
  <si>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</si>
  <si>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</si>
  <si>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</si>
  <si>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</si>
  <si>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</si>
  <si>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</si>
  <si>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</si>
  <si>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</si>
  <si>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</si>
  <si>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</si>
  <si>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</si>
  <si>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</si>
  <si>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</si>
  <si>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</si>
  <si>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</si>
  <si>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</si>
  <si>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</si>
  <si>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</si>
  <si>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</si>
  <si>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</si>
  <si>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</si>
  <si>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</si>
  <si>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</si>
  <si>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</si>
  <si>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</si>
  <si>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</si>
  <si>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</si>
  <si>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</si>
  <si>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</si>
  <si>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</si>
  <si>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</si>
  <si>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</si>
  <si>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</si>
  <si>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</si>
  <si>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</si>
  <si>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</si>
  <si>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</si>
  <si>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</si>
  <si>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</si>
  <si>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</si>
  <si>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</si>
  <si>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</si>
  <si>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</si>
  <si>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</si>
  <si>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</si>
  <si>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</si>
  <si>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</si>
  <si>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</si>
  <si>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</si>
  <si>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</si>
  <si>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</si>
  <si>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</si>
  <si>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</si>
  <si>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</si>
  <si>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</si>
  <si>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</si>
  <si>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</si>
  <si>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</si>
  <si>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</si>
  <si>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</si>
  <si>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</si>
  <si>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</si>
  <si>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</si>
  <si>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</si>
  <si>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</si>
  <si>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</si>
  <si>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</si>
  <si>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</si>
  <si>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</si>
  <si>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</si>
  <si>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</si>
  <si>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</si>
  <si>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</si>
  <si>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</si>
  <si>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</si>
  <si>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</si>
  <si>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</si>
  <si>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</si>
  <si>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</si>
  <si>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</si>
  <si>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</si>
  <si>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</si>
  <si>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</si>
  <si>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</si>
  <si>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</si>
  <si>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</si>
  <si>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</si>
  <si>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</si>
  <si>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</si>
  <si>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</si>
  <si>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</si>
  <si>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</si>
  <si>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</si>
  <si>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</si>
  <si>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</si>
  <si>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</si>
  <si>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</si>
  <si>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</si>
  <si>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</si>
  <si>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</si>
  <si>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</si>
  <si>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</si>
  <si>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</si>
  <si>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</si>
  <si>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</si>
  <si>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</si>
  <si>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</si>
  <si>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</si>
  <si>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</si>
  <si>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</si>
  <si>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</si>
  <si>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</si>
  <si>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</si>
  <si>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</si>
  <si>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</si>
  <si>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</si>
  <si>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</si>
  <si>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</si>
  <si>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</si>
  <si>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</si>
  <si>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</si>
  <si>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</si>
  <si>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</si>
  <si>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</si>
  <si>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</si>
  <si>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</si>
  <si>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</si>
  <si>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</si>
  <si>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</si>
  <si>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</si>
  <si>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</si>
  <si>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</si>
  <si>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</si>
  <si>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</si>
  <si>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</si>
  <si>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</si>
  <si>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</si>
  <si>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</si>
  <si>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</si>
  <si>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</si>
  <si>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</si>
  <si>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</si>
  <si>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</si>
  <si>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</si>
  <si>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</si>
  <si>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</si>
  <si>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</si>
  <si>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</si>
  <si>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</si>
  <si>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</si>
  <si>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</si>
  <si>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</si>
  <si>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</si>
  <si>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</si>
  <si>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</si>
  <si>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</si>
  <si>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</si>
  <si>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</si>
  <si>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</si>
  <si>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</si>
  <si>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</si>
  <si>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</si>
  <si>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</si>
  <si>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</si>
  <si>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</si>
  <si>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</si>
  <si>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</si>
  <si>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</si>
  <si>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</si>
  <si>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</si>
  <si>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</si>
  <si>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</si>
  <si>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</si>
  <si>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</si>
  <si>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</si>
  <si>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</si>
  <si>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</si>
  <si>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</si>
  <si>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</si>
  <si>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</si>
  <si>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</si>
  <si>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</si>
  <si>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</si>
  <si>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</si>
  <si>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</si>
  <si>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</si>
  <si>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</si>
  <si>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</si>
  <si>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</si>
  <si>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</si>
  <si>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</si>
  <si>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</si>
  <si>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</si>
  <si>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</si>
  <si>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</si>
  <si>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</si>
  <si>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</si>
  <si>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</si>
  <si>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</si>
  <si>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</si>
  <si>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</si>
  <si>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</si>
  <si>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</si>
  <si>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</si>
  <si>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</si>
  <si>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</si>
  <si>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</si>
  <si>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</si>
  <si>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</si>
  <si>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</si>
  <si>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</si>
  <si>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</si>
  <si>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</si>
  <si>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</si>
  <si>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</si>
  <si>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</si>
  <si>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</si>
  <si>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</si>
  <si>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</si>
  <si>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</si>
  <si>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</si>
  <si>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</si>
  <si>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</si>
  <si>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</si>
  <si>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</si>
  <si>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</si>
  <si>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</si>
  <si>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</si>
  <si>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</si>
  <si>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</si>
  <si>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</si>
  <si>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</si>
  <si>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</si>
  <si>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</si>
  <si>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</si>
  <si>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</si>
  <si>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</si>
  <si>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</si>
  <si>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</si>
  <si>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</si>
  <si>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</si>
  <si>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</si>
  <si>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</si>
  <si>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</si>
  <si>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</si>
  <si>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</si>
  <si>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</si>
  <si>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</si>
  <si>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</si>
  <si>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</si>
  <si>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</si>
  <si>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</si>
  <si>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</si>
  <si>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</si>
  <si>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</si>
  <si>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</si>
  <si>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</si>
  <si>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</si>
  <si>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</si>
  <si>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</si>
  <si>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</si>
  <si>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</si>
  <si>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</si>
  <si>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</si>
  <si>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</si>
  <si>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</si>
  <si>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</si>
  <si>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</si>
  <si>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</si>
  <si>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</si>
  <si>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</si>
  <si>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</si>
  <si>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</si>
  <si>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</si>
  <si>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</si>
  <si>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</si>
  <si>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</si>
  <si>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</si>
  <si>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</si>
  <si>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</si>
  <si>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</si>
  <si>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</si>
  <si>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</si>
  <si>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</si>
  <si>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</si>
  <si>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</si>
  <si>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</si>
  <si>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</si>
  <si>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</si>
  <si>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</si>
  <si>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</si>
  <si>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</si>
  <si>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</si>
  <si>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</si>
  <si>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</si>
  <si>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</si>
  <si>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</si>
  <si>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</si>
  <si>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</si>
  <si>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</si>
  <si>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</si>
  <si>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</si>
  <si>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</si>
  <si>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</si>
  <si>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</si>
  <si>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</si>
  <si>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</si>
  <si>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</si>
  <si>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</si>
  <si>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</si>
  <si>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</si>
  <si>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</si>
  <si>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</si>
  <si>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</si>
  <si>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</si>
  <si>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</si>
  <si>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</si>
  <si>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</si>
  <si>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</si>
  <si>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</si>
  <si>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</si>
  <si>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</si>
  <si>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</si>
  <si>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</si>
  <si>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</si>
  <si>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</si>
  <si>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</si>
  <si>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</si>
  <si>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</si>
  <si>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</si>
  <si>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</si>
  <si>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</si>
  <si>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</si>
  <si>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</si>
  <si>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</si>
  <si>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</si>
  <si>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</si>
  <si>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</si>
  <si>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</si>
  <si>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</si>
  <si>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</si>
  <si>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</si>
  <si>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</si>
  <si>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</si>
  <si>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</si>
  <si>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</si>
  <si>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</si>
  <si>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</si>
  <si>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</si>
  <si>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</si>
  <si>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</si>
  <si>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</si>
  <si>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</si>
  <si>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</si>
  <si>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</si>
  <si>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</si>
  <si>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</si>
  <si>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</si>
  <si>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</si>
  <si>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</si>
  <si>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</si>
  <si>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</si>
  <si>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</si>
  <si>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</si>
  <si>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</si>
  <si>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</si>
  <si>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</si>
  <si>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</si>
  <si>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</si>
  <si>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</si>
  <si>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</si>
  <si>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</si>
  <si>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</si>
  <si>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</si>
  <si>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</si>
  <si>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</si>
  <si>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</si>
  <si>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</si>
  <si>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</si>
  <si>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</si>
  <si>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</si>
  <si>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</si>
  <si>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</si>
  <si>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</si>
  <si>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</si>
  <si>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</si>
  <si>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</si>
  <si>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</si>
  <si>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</si>
  <si>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</si>
  <si>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</si>
  <si>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</si>
  <si>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</si>
  <si>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</si>
  <si>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</si>
  <si>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</si>
  <si>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</si>
  <si>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</si>
  <si>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</si>
  <si>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</si>
  <si>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</si>
  <si>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</si>
  <si>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</si>
  <si>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</si>
  <si>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</si>
  <si>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</si>
  <si>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</si>
  <si>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</si>
  <si>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</si>
  <si>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</si>
  <si>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</si>
  <si>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</si>
  <si>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</si>
  <si>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</si>
  <si>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</si>
  <si>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</si>
  <si>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</si>
  <si>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</si>
  <si>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</si>
  <si>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</si>
  <si>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</si>
  <si>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</si>
  <si>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</si>
  <si>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</si>
  <si>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</si>
  <si>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</si>
  <si>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</si>
  <si>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</si>
  <si>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</si>
  <si>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</si>
  <si>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</si>
  <si>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</si>
  <si>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</si>
  <si>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</si>
  <si>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</si>
  <si>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</si>
  <si>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</si>
  <si>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</si>
  <si>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</si>
  <si>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</si>
  <si>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</si>
  <si>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</si>
  <si>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</si>
  <si>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</si>
  <si>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</si>
  <si>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</si>
  <si>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</si>
  <si>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</si>
  <si>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</si>
  <si>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</si>
  <si>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</si>
  <si>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</si>
  <si>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</si>
  <si>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</si>
  <si>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</si>
  <si>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</si>
  <si>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</si>
  <si>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</si>
  <si>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</si>
  <si>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</si>
  <si>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</si>
  <si>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</si>
  <si>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</si>
  <si>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</si>
  <si>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</si>
  <si>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</si>
  <si>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</si>
  <si>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</si>
  <si>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</si>
  <si>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</si>
  <si>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</si>
  <si>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</si>
  <si>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</si>
  <si>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</si>
  <si>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</si>
  <si>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</si>
  <si>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</si>
  <si>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</si>
  <si>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</si>
  <si>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</si>
  <si>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</si>
  <si>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</si>
  <si>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</si>
  <si>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</si>
  <si>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</si>
  <si>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</si>
  <si>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</si>
  <si>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</si>
  <si>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</si>
  <si>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</si>
  <si>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</si>
  <si>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</si>
  <si>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</si>
  <si>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</si>
  <si>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</si>
  <si>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</si>
  <si>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</si>
  <si>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</si>
  <si>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</si>
  <si>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</si>
  <si>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</si>
  <si>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</si>
  <si>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</si>
  <si>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</si>
  <si>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</si>
  <si>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</si>
  <si>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</si>
  <si>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</si>
  <si>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</si>
  <si>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</si>
  <si>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</si>
  <si>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</si>
  <si>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</si>
  <si>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</si>
  <si>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</si>
  <si>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</si>
  <si>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</si>
  <si>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</si>
  <si>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</si>
  <si>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</si>
  <si>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</si>
  <si>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</si>
  <si>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</si>
  <si>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</si>
  <si>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</si>
  <si>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</si>
  <si>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</si>
  <si>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</si>
  <si>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</si>
  <si>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</si>
  <si>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</si>
  <si>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</si>
  <si>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</si>
  <si>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</si>
  <si>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</si>
  <si>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</si>
  <si>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</si>
  <si>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</si>
  <si>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</si>
  <si>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</si>
  <si>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</si>
  <si>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</si>
  <si>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</si>
  <si>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</si>
  <si>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</si>
  <si>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</si>
  <si>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</si>
  <si>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</si>
  <si>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</si>
  <si>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</si>
  <si>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</si>
  <si>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</si>
  <si>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</si>
  <si>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</si>
  <si>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</si>
  <si>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</si>
  <si>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</si>
  <si>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</si>
  <si>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</si>
  <si>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</si>
  <si>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</si>
  <si>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</si>
  <si>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</si>
  <si>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</si>
  <si>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</si>
  <si>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</si>
  <si>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</si>
  <si>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</si>
  <si>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</si>
  <si>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</si>
  <si>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</si>
  <si>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</si>
  <si>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</si>
  <si>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</si>
  <si>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</si>
  <si>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</si>
  <si>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</si>
  <si>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</si>
  <si>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</si>
  <si>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</si>
  <si>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</si>
  <si>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</si>
  <si>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</si>
  <si>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</si>
  <si>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</si>
  <si>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</si>
  <si>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</si>
  <si>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</si>
  <si>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</si>
  <si>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</si>
  <si>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</si>
  <si>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</si>
  <si>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</si>
  <si>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</si>
  <si>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</si>
  <si>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</si>
  <si>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</si>
  <si>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</si>
  <si>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</si>
  <si>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</si>
  <si>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</si>
  <si>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</si>
  <si>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</si>
  <si>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</si>
  <si>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</si>
  <si>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</si>
  <si>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</si>
  <si>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</si>
  <si>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</si>
  <si>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</si>
  <si>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</si>
  <si>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</si>
  <si>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</si>
  <si>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</si>
  <si>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</si>
  <si>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</si>
  <si>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</si>
  <si>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</si>
  <si>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</si>
  <si>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</si>
  <si>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</si>
  <si>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</si>
  <si>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</si>
  <si>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</si>
  <si>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</si>
  <si>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</si>
  <si>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</si>
  <si>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</si>
  <si>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</si>
  <si>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</si>
  <si>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</si>
  <si>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</si>
  <si>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</si>
  <si>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</si>
  <si>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</si>
  <si>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</si>
  <si>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</si>
  <si>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</si>
  <si>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</si>
  <si>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</si>
  <si>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</si>
  <si>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</si>
  <si>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</si>
  <si>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</si>
  <si>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</si>
  <si>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</si>
  <si>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</si>
  <si>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</si>
  <si>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</si>
  <si>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</si>
  <si>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</si>
  <si>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</si>
  <si>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</si>
  <si>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</si>
  <si>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</si>
  <si>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</si>
  <si>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</si>
  <si>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</si>
  <si>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</si>
  <si>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</si>
  <si>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</si>
  <si>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</si>
  <si>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</si>
  <si>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</si>
  <si>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</si>
  <si>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</si>
  <si>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</si>
  <si>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</si>
  <si>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</si>
  <si>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</si>
  <si>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</si>
  <si>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</si>
  <si>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</si>
  <si>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</si>
  <si>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</si>
  <si>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</si>
  <si>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</si>
  <si>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</si>
  <si>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</si>
  <si>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</si>
  <si>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</si>
  <si>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</si>
  <si>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</si>
  <si>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</si>
  <si>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</si>
  <si>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</si>
  <si>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</si>
  <si>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</si>
  <si>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</si>
  <si>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</si>
  <si>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</si>
  <si>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</si>
  <si>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</si>
  <si>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</si>
  <si>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</si>
  <si>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</si>
  <si>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</si>
  <si>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</si>
  <si>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</si>
  <si>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</si>
  <si>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</si>
  <si>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</si>
  <si>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</si>
  <si>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</si>
  <si>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</si>
  <si>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</si>
  <si>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</si>
  <si>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</si>
  <si>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</si>
  <si>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</si>
  <si>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</si>
  <si>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</si>
  <si>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</si>
  <si>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</si>
  <si>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</si>
  <si>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</si>
  <si>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</si>
  <si>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</si>
  <si>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</si>
  <si>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</si>
  <si>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</si>
  <si>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</si>
  <si>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</si>
  <si>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</si>
  <si>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</si>
  <si>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</si>
  <si>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</si>
  <si>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</si>
  <si>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</si>
  <si>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</si>
  <si>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</si>
  <si>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</si>
  <si>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</si>
  <si>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</si>
  <si>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</si>
  <si>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</si>
  <si>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</si>
  <si>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</si>
  <si>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</si>
  <si>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</si>
  <si>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</si>
  <si>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</si>
  <si>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</si>
  <si>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</si>
  <si>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</si>
  <si>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</si>
  <si>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</si>
  <si>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</si>
  <si>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</si>
  <si>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</si>
  <si>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</si>
  <si>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</si>
  <si>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</si>
  <si>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</si>
  <si>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</si>
  <si>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</si>
  <si>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</si>
  <si>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</si>
  <si>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</si>
  <si>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</si>
  <si>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</si>
  <si>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</si>
  <si>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</si>
  <si>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</si>
  <si>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</si>
  <si>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</si>
  <si>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</si>
  <si>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</si>
  <si>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</si>
  <si>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</si>
  <si>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</si>
  <si>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</si>
  <si>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</si>
  <si>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</si>
  <si>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</si>
  <si>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</si>
  <si>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</si>
  <si>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</si>
  <si>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</si>
  <si>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</si>
  <si>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</si>
  <si>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</si>
  <si>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</si>
  <si>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</si>
  <si>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</si>
  <si>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</si>
  <si>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</si>
  <si>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</si>
  <si>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</si>
  <si>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</si>
  <si>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</si>
  <si>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</si>
  <si>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</si>
  <si>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</si>
  <si>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</si>
  <si>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</si>
  <si>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</si>
  <si>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</si>
  <si>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</si>
  <si>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</si>
  <si>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</si>
  <si>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</si>
  <si>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</si>
  <si>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</si>
  <si>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</si>
  <si>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</si>
  <si>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</si>
  <si>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</si>
  <si>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</si>
  <si>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</si>
  <si>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</si>
  <si>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</si>
  <si>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</si>
  <si>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</si>
  <si>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</si>
  <si>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</si>
  <si>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</si>
  <si>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</si>
  <si>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</si>
  <si>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</si>
  <si>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</si>
  <si>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</si>
  <si>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</si>
  <si>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</si>
  <si>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</si>
  <si>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</si>
  <si>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</si>
  <si>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</si>
  <si>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</si>
  <si>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</si>
  <si>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</si>
  <si>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</si>
  <si>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</si>
  <si>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</si>
  <si>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</si>
  <si>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</si>
  <si>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</si>
  <si>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</si>
  <si>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</si>
  <si>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</si>
  <si>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</si>
  <si>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</si>
  <si>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</si>
  <si>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</si>
  <si>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</si>
  <si>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</si>
  <si>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</si>
  <si>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</si>
  <si>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</si>
  <si>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</si>
  <si>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</si>
  <si>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</si>
  <si>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</si>
  <si>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</si>
  <si>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</si>
  <si>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</si>
  <si>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</si>
  <si>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</si>
  <si>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</si>
  <si>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</si>
  <si>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</si>
  <si>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</si>
  <si>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</si>
  <si>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</si>
  <si>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</si>
  <si>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</si>
  <si>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</si>
  <si>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</si>
  <si>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</si>
  <si>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</si>
  <si>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</si>
  <si>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</si>
  <si>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</si>
  <si>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</si>
  <si>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</si>
  <si>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</si>
  <si>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</si>
  <si>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</si>
  <si>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</si>
  <si>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</si>
  <si>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</si>
  <si>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</si>
  <si>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</si>
  <si>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</si>
  <si>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</si>
  <si>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</si>
  <si>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</si>
  <si>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</si>
  <si>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</si>
  <si>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</si>
  <si>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</si>
  <si>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</si>
  <si>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</si>
  <si>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</si>
  <si>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</si>
  <si>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</si>
  <si>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</si>
  <si>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</si>
  <si>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</si>
  <si>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</si>
  <si>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</si>
  <si>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</si>
  <si>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</si>
  <si>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</si>
  <si>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</si>
  <si>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</si>
  <si>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</si>
  <si>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</si>
  <si>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</si>
  <si>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</si>
  <si>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</si>
  <si>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</si>
  <si>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</si>
  <si>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</si>
  <si>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</si>
  <si>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</si>
  <si>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</si>
  <si>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</si>
  <si>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</si>
  <si>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</si>
  <si>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</si>
  <si>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</si>
  <si>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</si>
  <si>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</si>
  <si>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</si>
  <si>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</si>
  <si>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</si>
  <si>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</si>
  <si>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</si>
  <si>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</si>
  <si>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</si>
  <si>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</si>
  <si>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</si>
  <si>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</si>
  <si>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</si>
  <si>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</si>
  <si>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</si>
  <si>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</si>
  <si>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</si>
  <si>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</si>
  <si>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</si>
  <si>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</si>
  <si>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</si>
  <si>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</si>
  <si>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</si>
  <si>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</si>
  <si>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</si>
  <si>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</si>
  <si>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</si>
  <si>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</si>
  <si>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</si>
  <si>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</si>
  <si>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</si>
  <si>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</si>
  <si>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</si>
  <si>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</si>
  <si>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</si>
  <si>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</si>
  <si>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</si>
  <si>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</si>
  <si>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</si>
  <si>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</si>
  <si>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</si>
  <si>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</si>
  <si>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</si>
  <si>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</si>
  <si>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</si>
  <si>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</si>
  <si>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</si>
  <si>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</si>
  <si>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</si>
  <si>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</si>
  <si>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</si>
  <si>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</si>
  <si>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</si>
  <si>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</si>
  <si>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</si>
  <si>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</si>
  <si>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</si>
  <si>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</si>
  <si>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</si>
  <si>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</si>
  <si>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</si>
  <si>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</si>
  <si>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</si>
  <si>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</si>
  <si>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</si>
  <si>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</si>
  <si>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</si>
  <si>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</si>
  <si>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</si>
  <si>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</si>
  <si>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</si>
  <si>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</si>
  <si>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</si>
  <si>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</si>
  <si>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</si>
  <si>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</si>
  <si>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</si>
  <si>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</si>
  <si>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</si>
  <si>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</si>
  <si>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</si>
  <si>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</si>
  <si>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</si>
  <si>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</si>
  <si>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</si>
  <si>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</si>
  <si>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</si>
  <si>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</si>
  <si>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</si>
  <si>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</si>
  <si>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</si>
  <si>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</si>
  <si>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</si>
  <si>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</si>
  <si>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</si>
  <si>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</si>
  <si>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</si>
  <si>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</si>
  <si>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</si>
  <si>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</si>
  <si>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</si>
  <si>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</si>
  <si>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</si>
  <si>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</si>
  <si>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</si>
  <si>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</si>
  <si>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</si>
  <si>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</si>
  <si>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</si>
  <si>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</si>
  <si>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</si>
  <si>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</si>
  <si>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</si>
  <si>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</si>
  <si>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</si>
  <si>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</si>
  <si>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</si>
  <si>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</si>
  <si>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</si>
  <si>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</si>
  <si>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</si>
  <si>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</si>
  <si>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</si>
  <si>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</si>
  <si>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</si>
  <si>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</si>
  <si>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</si>
  <si>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</si>
  <si>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</si>
  <si>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</si>
  <si>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</si>
  <si>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</si>
  <si>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</si>
  <si>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</si>
  <si>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</si>
  <si>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</si>
  <si>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</si>
  <si>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</si>
  <si>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</si>
  <si>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</si>
  <si>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</si>
  <si>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</si>
  <si>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</si>
  <si>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</si>
  <si>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</si>
  <si>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</si>
  <si>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</si>
  <si>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</si>
  <si>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</si>
  <si>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</si>
  <si>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</si>
  <si>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</si>
  <si>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</si>
  <si>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</si>
  <si>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</si>
  <si>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</si>
  <si>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</si>
  <si>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</si>
  <si>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</si>
  <si>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</si>
  <si>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</si>
  <si>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</si>
  <si>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</si>
  <si>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</si>
  <si>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</si>
  <si>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</si>
  <si>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</si>
  <si>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</si>
  <si>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</si>
  <si>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</si>
  <si>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</si>
  <si>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</si>
  <si>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</si>
  <si>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</si>
  <si>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</si>
  <si>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</si>
  <si>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</si>
  <si>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</si>
  <si>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</si>
  <si>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</si>
  <si>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</si>
  <si>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</si>
  <si>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</si>
  <si>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</si>
  <si>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</si>
  <si>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</si>
  <si>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</si>
  <si>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</si>
  <si>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</si>
  <si>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</si>
  <si>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</si>
  <si>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</si>
  <si>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</si>
  <si>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</si>
  <si>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</si>
  <si>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</si>
  <si>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</si>
  <si>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</si>
  <si>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</si>
  <si>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</si>
  <si>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</si>
  <si>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</si>
  <si>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</si>
  <si>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</si>
  <si>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</si>
  <si>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</si>
  <si>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</si>
  <si>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</si>
  <si>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</si>
  <si>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</si>
  <si>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</si>
  <si>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</si>
  <si>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</si>
  <si>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</si>
  <si>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</si>
  <si>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</si>
  <si>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</si>
  <si>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</si>
  <si>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</si>
  <si>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</si>
  <si>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</si>
  <si>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</si>
  <si>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</si>
  <si>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</si>
  <si>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</si>
  <si>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</si>
  <si>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</si>
  <si>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</si>
  <si>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</si>
  <si>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</si>
  <si>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</si>
  <si>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</si>
  <si>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</si>
  <si>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</si>
  <si>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</si>
  <si>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</si>
  <si>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</si>
  <si>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</si>
  <si>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</si>
  <si>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</si>
  <si>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</si>
  <si>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</si>
  <si>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</si>
  <si>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</si>
  <si>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</si>
  <si>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</si>
  <si>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</si>
  <si>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</si>
  <si>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</si>
  <si>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</si>
  <si>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</si>
  <si>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</si>
  <si>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</si>
  <si>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</si>
  <si>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</si>
  <si>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</si>
  <si>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</si>
  <si>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</si>
  <si>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</si>
  <si>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</si>
  <si>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</si>
  <si>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</si>
  <si>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</si>
  <si>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</si>
  <si>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</si>
  <si>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</si>
  <si>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</si>
  <si>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</si>
  <si>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</si>
  <si>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</si>
  <si>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</si>
  <si>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</si>
  <si>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</si>
  <si>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</si>
  <si>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</si>
  <si>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</si>
  <si>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</si>
  <si>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</si>
  <si>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</si>
  <si>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</si>
  <si>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</si>
  <si>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</si>
  <si>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</si>
  <si>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</si>
  <si>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</si>
  <si>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</si>
  <si>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</si>
  <si>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</si>
  <si>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</si>
  <si>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</si>
  <si>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</si>
  <si>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</si>
  <si>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</si>
  <si>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</si>
  <si>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</si>
  <si>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</si>
  <si>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</si>
  <si>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</si>
  <si>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</si>
  <si>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</si>
  <si>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</si>
  <si>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</si>
  <si>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</si>
  <si>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</si>
  <si>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</si>
  <si>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</si>
  <si>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</si>
  <si>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</si>
  <si>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</si>
  <si>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</si>
  <si>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</si>
  <si>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</si>
  <si>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</si>
  <si>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</si>
  <si>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</si>
  <si>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</si>
  <si>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</si>
  <si>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</si>
  <si>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</si>
  <si>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</si>
  <si>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</si>
  <si>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</si>
  <si>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</si>
  <si>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</si>
  <si>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</si>
  <si>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</si>
  <si>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</si>
  <si>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</si>
  <si>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</si>
  <si>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</si>
  <si>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</si>
  <si>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</si>
  <si>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</si>
  <si>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</si>
  <si>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</si>
  <si>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</si>
  <si>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</si>
  <si>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</si>
  <si>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</si>
  <si>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</si>
  <si>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</si>
  <si>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</si>
  <si>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</si>
  <si>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</si>
  <si>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</si>
  <si>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</si>
  <si>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</si>
  <si>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</si>
  <si>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</si>
  <si>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</si>
  <si>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</si>
  <si>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</si>
  <si>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</si>
  <si>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</si>
  <si>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</si>
  <si>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</si>
  <si>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</si>
  <si>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</si>
  <si>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</si>
  <si>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</si>
  <si>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</si>
  <si>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</si>
  <si>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</si>
  <si>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</si>
  <si>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</si>
  <si>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</si>
  <si>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</si>
  <si>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</si>
  <si>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</si>
  <si>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</si>
  <si>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</si>
  <si>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</si>
  <si>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</si>
  <si>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</si>
  <si>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</si>
  <si>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</si>
  <si>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</si>
  <si>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</si>
  <si>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</si>
  <si>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</si>
  <si>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</si>
  <si>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</si>
  <si>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</si>
  <si>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</si>
  <si>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</si>
  <si>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</si>
  <si>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</si>
  <si>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</si>
  <si>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</si>
  <si>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</si>
  <si>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</si>
  <si>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</si>
  <si>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</si>
  <si>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</si>
  <si>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</si>
  <si>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</si>
  <si>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</si>
  <si>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</si>
  <si>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</si>
  <si>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</si>
  <si>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</si>
  <si>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</si>
  <si>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</si>
  <si>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</si>
  <si>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</si>
  <si>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</si>
  <si>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</si>
  <si>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</si>
  <si>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</si>
  <si>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</si>
  <si>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</si>
  <si>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</si>
  <si>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</si>
  <si>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</si>
  <si>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</si>
  <si>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</si>
  <si>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</si>
  <si>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</si>
  <si>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</si>
  <si>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</si>
  <si>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</si>
  <si>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</si>
  <si>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</si>
  <si>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</si>
  <si>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</si>
  <si>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</si>
  <si>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</si>
  <si>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</si>
  <si>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</si>
  <si>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</si>
  <si>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</si>
  <si>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</si>
  <si>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</si>
  <si>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</si>
  <si>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</si>
  <si>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</si>
  <si>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</si>
  <si>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</si>
  <si>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</si>
  <si>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</si>
  <si>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</si>
  <si>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</si>
  <si>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</si>
  <si>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</si>
  <si>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</si>
  <si>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</si>
  <si>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</si>
  <si>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</si>
  <si>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</si>
  <si>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</si>
  <si>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</si>
  <si>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</si>
  <si>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</si>
  <si>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</si>
  <si>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</si>
  <si>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</si>
  <si>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</si>
  <si>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</si>
  <si>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</si>
  <si>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</si>
  <si>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</si>
  <si>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</si>
  <si>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</si>
  <si>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</si>
  <si>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</si>
  <si>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</si>
  <si>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</si>
  <si>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</si>
  <si>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</si>
  <si>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</si>
  <si>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</si>
  <si>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</si>
  <si>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</si>
  <si>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</si>
  <si>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</si>
  <si>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</si>
  <si>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</si>
  <si>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</si>
  <si>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</si>
  <si>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</si>
  <si>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</si>
  <si>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</si>
  <si>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</si>
  <si>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</si>
  <si>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</si>
  <si>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</si>
  <si>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</si>
  <si>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</si>
  <si>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</si>
  <si>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</si>
  <si>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</si>
  <si>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</si>
  <si>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</si>
  <si>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</si>
  <si>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</si>
  <si>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</si>
  <si>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</si>
  <si>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</si>
  <si>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</si>
  <si>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</si>
  <si>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</si>
  <si>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</si>
  <si>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</si>
  <si>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</si>
  <si>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</si>
  <si>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</si>
  <si>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</si>
  <si>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</si>
  <si>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</si>
  <si>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</si>
  <si>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</si>
  <si>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</si>
  <si>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</si>
  <si>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</si>
  <si>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</si>
  <si>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</si>
  <si>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</si>
  <si>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</si>
  <si>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</si>
  <si>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</si>
  <si>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</si>
  <si>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</si>
  <si>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</si>
  <si>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</si>
  <si>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</si>
  <si>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</si>
  <si>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</si>
  <si>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</si>
  <si>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</si>
  <si>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</si>
  <si>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</si>
  <si>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</si>
  <si>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</si>
  <si>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</si>
  <si>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</si>
  <si>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</si>
  <si>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</si>
  <si>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</si>
  <si>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</si>
  <si>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</si>
  <si>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</si>
  <si>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</si>
  <si>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</si>
  <si>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</si>
  <si>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</si>
  <si>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</si>
  <si>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</si>
  <si>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</si>
  <si>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</si>
  <si>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</si>
  <si>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</si>
  <si>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</si>
  <si>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</si>
  <si>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</si>
  <si>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</si>
  <si>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</si>
  <si>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</si>
  <si>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</si>
  <si>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</si>
  <si>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</si>
  <si>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</si>
  <si>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</si>
  <si>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</si>
  <si>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</si>
  <si>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</si>
  <si>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</si>
  <si>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</si>
  <si>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</si>
  <si>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</si>
  <si>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</si>
  <si>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</si>
  <si>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</si>
  <si>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</si>
  <si>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</si>
  <si>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</si>
  <si>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</si>
  <si>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</si>
  <si>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</si>
  <si>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</si>
  <si>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</si>
  <si>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</si>
  <si>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</si>
  <si>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</si>
  <si>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</si>
  <si>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</si>
  <si>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</si>
  <si>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</si>
  <si>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</si>
  <si>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</si>
  <si>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</si>
  <si>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</si>
  <si>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</si>
  <si>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</si>
  <si>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</si>
  <si>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</si>
  <si>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</si>
  <si>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</si>
  <si>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</si>
  <si>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</si>
  <si>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</si>
  <si>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</si>
  <si>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</si>
  <si>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</si>
  <si>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</si>
  <si>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</si>
  <si>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</si>
  <si>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</si>
  <si>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</si>
  <si>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</si>
  <si>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</si>
  <si>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</si>
  <si>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</si>
  <si>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</si>
  <si>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</si>
  <si>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</si>
  <si>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</si>
  <si>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</si>
  <si>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</si>
  <si>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</si>
  <si>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</si>
  <si>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</si>
  <si>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</si>
  <si>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</si>
  <si>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</si>
  <si>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</si>
  <si>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</si>
  <si>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</si>
  <si>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</si>
  <si>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</si>
  <si>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</si>
  <si>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</si>
  <si>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</si>
  <si>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</si>
  <si>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</si>
  <si>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</si>
  <si>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</si>
  <si>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</si>
  <si>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</si>
  <si>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</si>
  <si>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</si>
  <si>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</si>
  <si>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</si>
  <si>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</si>
  <si>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</si>
  <si>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</si>
  <si>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</si>
  <si>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</si>
  <si>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</si>
  <si>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</si>
  <si>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</si>
  <si>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</si>
  <si>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</si>
  <si>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</si>
  <si>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</si>
  <si>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</si>
  <si>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</si>
  <si>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</si>
  <si>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</si>
  <si>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</si>
  <si>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</si>
  <si>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</si>
  <si>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</si>
  <si>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</si>
  <si>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</si>
  <si>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</si>
  <si>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</si>
  <si>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</si>
  <si>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</si>
  <si>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</si>
  <si>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</si>
  <si>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</si>
  <si>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</si>
  <si>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</si>
  <si>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</si>
  <si>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</si>
  <si>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</si>
  <si>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</si>
  <si>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</si>
  <si>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</si>
  <si>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</si>
  <si>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</si>
  <si>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</si>
  <si>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</si>
  <si>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</si>
  <si>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</si>
  <si>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</si>
  <si>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</si>
  <si>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</si>
  <si>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</si>
  <si>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</si>
  <si>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</si>
  <si>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</si>
  <si>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</si>
  <si>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</si>
  <si>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</si>
  <si>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</si>
  <si>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</si>
  <si>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</si>
  <si>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</si>
  <si>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</si>
  <si>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</si>
  <si>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</si>
  <si>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</si>
  <si>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</si>
  <si>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</si>
  <si>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</si>
  <si>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</si>
  <si>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</si>
  <si>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</si>
  <si>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</si>
  <si>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</si>
  <si>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</si>
  <si>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</si>
  <si>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</si>
  <si>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</si>
  <si>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</si>
  <si>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</si>
  <si>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</si>
  <si>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</si>
  <si>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</si>
  <si>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</si>
  <si>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</si>
  <si>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</si>
  <si>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</si>
  <si>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</si>
  <si>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</si>
  <si>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</si>
  <si>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</si>
  <si>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</si>
  <si>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</si>
  <si>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</si>
  <si>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</si>
  <si>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</si>
  <si>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</si>
  <si>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</si>
  <si>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</si>
  <si>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</si>
  <si>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</si>
  <si>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</si>
  <si>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</si>
  <si>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</si>
  <si>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</si>
  <si>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</si>
  <si>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</si>
  <si>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</si>
  <si>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</si>
  <si>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</si>
  <si>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</si>
  <si>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</si>
  <si>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</si>
  <si>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</si>
  <si>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</si>
  <si>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</si>
  <si>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</si>
  <si>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</si>
  <si>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</si>
  <si>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</si>
  <si>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</si>
  <si>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</si>
  <si>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</si>
  <si>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</si>
  <si>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</si>
  <si>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</si>
  <si>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</si>
  <si>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</si>
  <si>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</si>
  <si>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</si>
  <si>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</si>
  <si>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</si>
  <si>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</si>
  <si>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</si>
  <si>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</si>
  <si>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</si>
  <si>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</si>
  <si>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</si>
  <si>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</si>
  <si>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</si>
  <si>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</si>
  <si>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</si>
  <si>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</si>
  <si>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</si>
  <si>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</si>
  <si>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</si>
  <si>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</si>
  <si>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</si>
  <si>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</si>
  <si>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</si>
  <si>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</si>
  <si>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</si>
  <si>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</si>
  <si>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</si>
  <si>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</si>
  <si>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</si>
  <si>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</si>
  <si>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</si>
  <si>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</si>
  <si>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</si>
  <si>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</si>
  <si>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</si>
  <si>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</si>
  <si>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</si>
  <si>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</si>
  <si>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</si>
  <si>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</si>
  <si>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</si>
  <si>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</si>
  <si>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</si>
  <si>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</si>
  <si>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</si>
  <si>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</si>
  <si>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</si>
  <si>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</si>
  <si>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</si>
  <si>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</si>
  <si>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</si>
  <si>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</si>
  <si>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</si>
  <si>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</si>
  <si>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</si>
  <si>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</si>
  <si>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</si>
  <si>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</si>
  <si>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</si>
  <si>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</si>
  <si>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</si>
  <si>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</si>
  <si>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</si>
  <si>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</si>
  <si>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</si>
  <si>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</si>
  <si>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</si>
  <si>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</si>
  <si>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</si>
  <si>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</si>
  <si>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</si>
  <si>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</si>
  <si>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</si>
  <si>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</si>
  <si>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</si>
  <si>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</si>
  <si>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</si>
  <si>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</si>
  <si>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</si>
  <si>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</si>
  <si>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</si>
  <si>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</si>
  <si>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</si>
  <si>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</si>
  <si>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</si>
  <si>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</si>
  <si>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</si>
  <si>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</si>
  <si>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</si>
  <si>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</si>
  <si>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</si>
  <si>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</si>
  <si>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</si>
  <si>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</si>
  <si>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</si>
  <si>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</si>
  <si>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</si>
  <si>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</si>
  <si>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</si>
  <si>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</si>
  <si>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</si>
  <si>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</si>
  <si>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</si>
  <si>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</si>
  <si>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</si>
  <si>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</si>
  <si>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</si>
  <si>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</si>
  <si>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</si>
  <si>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</si>
  <si>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</si>
  <si>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</si>
  <si>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</si>
  <si>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</si>
  <si>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</si>
  <si>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</si>
  <si>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</si>
  <si>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</si>
  <si>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</si>
  <si>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</si>
  <si>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</si>
  <si>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</si>
  <si>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</si>
  <si>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</si>
  <si>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</si>
  <si>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</si>
  <si>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</si>
  <si>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</si>
  <si>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</si>
  <si>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</si>
  <si>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</si>
  <si>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</si>
  <si>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</si>
  <si>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</si>
  <si>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</si>
  <si>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</si>
  <si>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</si>
  <si>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</si>
  <si>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</si>
  <si>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</si>
  <si>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</si>
  <si>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</si>
  <si>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</si>
  <si>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</si>
  <si>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</si>
  <si>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</si>
  <si>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</si>
  <si>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</si>
  <si>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</si>
  <si>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</si>
  <si>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</si>
  <si>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</si>
  <si>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</si>
  <si>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</si>
  <si>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</si>
  <si>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</si>
  <si>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</si>
  <si>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</si>
  <si>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</si>
  <si>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</si>
  <si>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</si>
  <si>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</si>
  <si>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</si>
  <si>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</si>
  <si>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</si>
  <si>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</si>
  <si>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</si>
  <si>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</si>
  <si>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</si>
  <si>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</si>
  <si>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</si>
  <si>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</si>
  <si>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</si>
  <si>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</si>
  <si>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</si>
  <si>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</si>
  <si>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</si>
  <si>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</si>
  <si>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</si>
  <si>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</si>
  <si>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</si>
  <si>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</si>
  <si>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</si>
  <si>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</si>
  <si>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</si>
  <si>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</si>
  <si>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</si>
  <si>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</si>
  <si>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</si>
  <si>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</si>
  <si>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</si>
  <si>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</si>
  <si>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</si>
  <si>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</si>
  <si>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</si>
  <si>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</si>
  <si>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</si>
  <si>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</si>
  <si>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</si>
  <si>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</si>
  <si>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</si>
  <si>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</si>
  <si>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</si>
  <si>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</si>
  <si>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</si>
  <si>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</si>
  <si>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</si>
  <si>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</si>
  <si>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</si>
  <si>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</si>
  <si>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</si>
  <si>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</si>
  <si>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</si>
  <si>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</si>
  <si>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</si>
  <si>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</si>
  <si>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</si>
  <si>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</si>
  <si>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</si>
  <si>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</si>
  <si>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</si>
  <si>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</si>
  <si>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</si>
  <si>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</si>
  <si>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</si>
  <si>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</si>
  <si>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</si>
  <si>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</si>
  <si>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</si>
  <si>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</si>
  <si>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</si>
  <si>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</si>
  <si>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</si>
  <si>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</si>
  <si>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</si>
  <si>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</si>
  <si>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</si>
  <si>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</si>
  <si>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</si>
  <si>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</si>
  <si>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</si>
  <si>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</si>
  <si>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</si>
  <si>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</si>
  <si>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</si>
  <si>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</si>
  <si>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</si>
  <si>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</si>
  <si>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</si>
  <si>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</si>
  <si>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</si>
  <si>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</si>
  <si>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</si>
  <si>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</si>
  <si>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</si>
  <si>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</si>
  <si>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</si>
  <si>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</si>
  <si>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</si>
  <si>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</si>
  <si>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</si>
  <si>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</si>
  <si>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</si>
  <si>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</si>
  <si>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</si>
  <si>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</si>
  <si>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</si>
  <si>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</si>
  <si>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</si>
  <si>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</si>
  <si>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</si>
  <si>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</si>
  <si>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</si>
  <si>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</si>
  <si>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</si>
  <si>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</si>
  <si>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</si>
  <si>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</si>
  <si>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</si>
  <si>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</si>
  <si>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</si>
  <si>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</si>
  <si>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</si>
  <si>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</si>
  <si>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</si>
  <si>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</si>
  <si>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</si>
  <si>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</si>
  <si>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</si>
  <si>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</si>
  <si>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</si>
  <si>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</si>
  <si>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</si>
  <si>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</si>
  <si>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</si>
  <si>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</si>
  <si>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</si>
  <si>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</si>
  <si>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</si>
  <si>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</si>
  <si>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</si>
  <si>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</si>
  <si>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</si>
  <si>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</si>
  <si>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</si>
  <si>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</si>
  <si>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</si>
  <si>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</si>
  <si>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</si>
  <si>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</si>
  <si>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</si>
  <si>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</si>
  <si>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</si>
  <si>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</si>
  <si>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</si>
  <si>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</si>
  <si>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</si>
  <si>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</si>
  <si>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</si>
  <si>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</si>
  <si>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</si>
  <si>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</si>
  <si>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</si>
  <si>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</si>
  <si>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</si>
  <si>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</si>
  <si>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</si>
  <si>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</si>
  <si>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</si>
  <si>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</si>
  <si>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</si>
  <si>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</si>
  <si>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</si>
  <si>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</si>
  <si>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</si>
  <si>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</si>
  <si>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</si>
  <si>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</si>
  <si>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</si>
  <si>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</si>
  <si>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</si>
  <si>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</si>
  <si>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</si>
  <si>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</si>
  <si>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</si>
  <si>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</si>
  <si>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</si>
  <si>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</si>
  <si>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</si>
  <si>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</si>
  <si>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</si>
  <si>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</si>
  <si>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</si>
  <si>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</si>
  <si>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</si>
  <si>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</si>
  <si>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</si>
  <si>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</si>
  <si>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</si>
  <si>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</si>
  <si>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</si>
  <si>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</si>
  <si>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</si>
  <si>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</si>
  <si>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</si>
  <si>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</si>
  <si>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</si>
  <si>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</si>
  <si>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</si>
  <si>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</si>
  <si>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</si>
  <si>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</si>
  <si>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</si>
  <si>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</si>
  <si>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</si>
  <si>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</si>
  <si>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</si>
  <si>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</si>
  <si>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</si>
  <si>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</si>
  <si>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</si>
  <si>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</si>
  <si>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</si>
  <si>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</si>
  <si>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</si>
  <si>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</si>
  <si>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</si>
  <si>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</si>
  <si>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</si>
  <si>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</si>
  <si>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</si>
  <si>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</si>
  <si>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</si>
  <si>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</si>
  <si>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</si>
  <si>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</si>
  <si>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</si>
  <si>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</si>
  <si>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</si>
  <si>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</si>
  <si>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</si>
  <si>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</si>
  <si>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</si>
  <si>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</si>
  <si>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</si>
  <si>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</si>
  <si>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</si>
  <si>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</si>
  <si>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</si>
  <si>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</si>
  <si>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</si>
  <si>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</si>
  <si>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</si>
  <si>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</si>
  <si>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</si>
  <si>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</si>
  <si>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</si>
  <si>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</si>
  <si>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</si>
  <si>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</si>
  <si>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</si>
  <si>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</si>
  <si>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</si>
  <si>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</si>
  <si>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</si>
  <si>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</si>
  <si>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</si>
  <si>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</si>
  <si>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</si>
  <si>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</si>
  <si>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</si>
  <si>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</si>
  <si>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</si>
  <si>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</si>
  <si>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</si>
  <si>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</si>
  <si>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</si>
  <si>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</si>
  <si>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</si>
  <si>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</si>
  <si>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</si>
  <si>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</si>
  <si>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</si>
  <si>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</si>
  <si>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</si>
  <si>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</si>
  <si>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</si>
  <si>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</si>
  <si>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</si>
  <si>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</si>
  <si>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</si>
  <si>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</si>
  <si>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</si>
  <si>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</si>
  <si>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</si>
  <si>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</si>
  <si>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</si>
  <si>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</si>
  <si>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</si>
  <si>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</si>
  <si>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</si>
  <si>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</si>
  <si>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</si>
  <si>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</si>
  <si>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</si>
  <si>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</si>
  <si>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</si>
  <si>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</si>
  <si>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</si>
  <si>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</si>
  <si>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</si>
  <si>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</si>
  <si>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</si>
  <si>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</si>
  <si>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</si>
  <si>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</si>
  <si>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</si>
  <si>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</si>
  <si>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</si>
  <si>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</si>
  <si>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</si>
  <si>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</si>
  <si>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</si>
  <si>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</si>
  <si>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</si>
  <si>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</si>
  <si>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</si>
  <si>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</si>
  <si>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</si>
  <si>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</si>
  <si>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</si>
  <si>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</si>
  <si>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</si>
  <si>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</si>
  <si>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</si>
  <si>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</si>
  <si>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</si>
  <si>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</si>
  <si>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</si>
  <si>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</si>
  <si>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</si>
  <si>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</si>
  <si>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</si>
  <si>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</si>
  <si>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</si>
  <si>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</si>
  <si>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</si>
  <si>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</si>
  <si>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</si>
  <si>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</si>
  <si>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</si>
  <si>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</si>
  <si>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</si>
  <si>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</si>
  <si>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</si>
  <si>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</si>
  <si>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</si>
  <si>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</si>
  <si>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</si>
  <si>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</si>
  <si>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</si>
  <si>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</si>
  <si>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</si>
  <si>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</si>
  <si>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</si>
  <si>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</si>
  <si>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</si>
  <si>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</si>
  <si>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</si>
  <si>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</si>
  <si>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</si>
  <si>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</si>
  <si>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</si>
  <si>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</si>
  <si>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</si>
  <si>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</si>
  <si>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</si>
  <si>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</si>
  <si>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</si>
  <si>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</si>
  <si>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</si>
  <si>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</si>
  <si>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</si>
  <si>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</si>
  <si>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</si>
  <si>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</si>
  <si>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</si>
  <si>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</si>
  <si>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</si>
  <si>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</si>
  <si>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</si>
  <si>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</si>
  <si>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</si>
  <si>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</si>
  <si>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</si>
  <si>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</si>
  <si>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</si>
  <si>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</si>
  <si>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</si>
  <si>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</si>
  <si>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</si>
  <si>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</si>
  <si>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</si>
  <si>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</si>
  <si>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</si>
  <si>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</si>
  <si>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</si>
  <si>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</si>
  <si>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</si>
  <si>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</si>
  <si>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</si>
  <si>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</si>
  <si>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</si>
  <si>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</si>
  <si>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</si>
  <si>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</si>
  <si>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</si>
  <si>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</si>
  <si>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</si>
  <si>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</si>
  <si>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</si>
  <si>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</si>
  <si>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</si>
  <si>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</si>
  <si>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</si>
  <si>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</si>
  <si>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</si>
  <si>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</si>
  <si>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</si>
  <si>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</si>
  <si>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</si>
  <si>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</si>
  <si>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</si>
  <si>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</si>
  <si>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</si>
  <si>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</si>
  <si>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</si>
  <si>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</si>
  <si>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</si>
  <si>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</si>
  <si>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</si>
  <si>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</si>
  <si>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</si>
  <si>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</si>
  <si>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</si>
  <si>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</si>
  <si>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</si>
  <si>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</si>
  <si>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</si>
  <si>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</si>
  <si>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</si>
  <si>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</si>
  <si>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</si>
  <si>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</si>
  <si>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</si>
  <si>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</si>
  <si>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</si>
  <si>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</si>
  <si>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</si>
  <si>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</si>
  <si>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</si>
  <si>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</si>
  <si>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</si>
  <si>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</si>
  <si>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</si>
  <si>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</si>
  <si>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</si>
  <si>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</si>
  <si>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</si>
  <si>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</si>
  <si>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</si>
  <si>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</si>
  <si>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</si>
  <si>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</si>
  <si>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</si>
  <si>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</si>
  <si>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</si>
  <si>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</si>
  <si>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</si>
  <si>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</si>
  <si>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</si>
  <si>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</si>
  <si>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</si>
  <si>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</si>
  <si>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</si>
  <si>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</si>
  <si>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</si>
  <si>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</si>
  <si>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</si>
  <si>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</si>
  <si>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</si>
  <si>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</si>
  <si>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</si>
  <si>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</si>
  <si>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</si>
  <si>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</si>
  <si>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</si>
  <si>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</si>
  <si>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</si>
  <si>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</si>
  <si>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</si>
  <si>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</si>
  <si>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</si>
  <si>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</si>
  <si>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</si>
  <si>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</si>
  <si>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</si>
  <si>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</si>
  <si>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</si>
  <si>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</si>
  <si>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</si>
  <si>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</si>
  <si>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</si>
  <si>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</si>
  <si>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</si>
  <si>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</si>
  <si>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</si>
  <si>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</si>
  <si>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</si>
  <si>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</si>
  <si>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</si>
  <si>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</si>
  <si>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</si>
  <si>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</si>
  <si>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</si>
  <si>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</si>
  <si>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</si>
  <si>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</si>
  <si>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</si>
  <si>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</si>
  <si>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</si>
  <si>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</si>
  <si>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</si>
  <si>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</si>
  <si>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</si>
  <si>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</si>
  <si>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</si>
  <si>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</si>
  <si>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</si>
  <si>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</si>
  <si>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</si>
  <si>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</si>
  <si>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</si>
  <si>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</si>
  <si>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</si>
  <si>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</si>
  <si>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</si>
  <si>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</si>
  <si>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</si>
  <si>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</si>
  <si>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</si>
  <si>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</si>
  <si>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</si>
  <si>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</si>
  <si>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</si>
  <si>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</si>
  <si>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</si>
  <si>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</si>
  <si>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</si>
  <si>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</si>
  <si>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</si>
  <si>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</si>
  <si>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</si>
  <si>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</si>
  <si>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</si>
  <si>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</si>
  <si>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</si>
  <si>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</si>
  <si>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</si>
  <si>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</si>
  <si>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</si>
  <si>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</si>
  <si>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</si>
  <si>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</si>
  <si>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</si>
  <si>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</si>
  <si>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</si>
  <si>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</si>
  <si>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</si>
  <si>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</si>
  <si>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</si>
  <si>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</si>
  <si>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</si>
  <si>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</si>
  <si>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</si>
  <si>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</si>
  <si>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</si>
  <si>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</si>
  <si>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</si>
  <si>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</si>
  <si>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</si>
  <si>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</si>
  <si>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</si>
  <si>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</si>
  <si>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</si>
  <si>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</si>
  <si>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</si>
  <si>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</si>
  <si>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</si>
  <si>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</si>
  <si>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</si>
  <si>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</si>
  <si>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</si>
  <si>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</si>
  <si>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</si>
  <si>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</si>
  <si>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</si>
  <si>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</si>
  <si>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</si>
  <si>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</si>
  <si>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</si>
  <si>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</si>
  <si>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</si>
  <si>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</si>
  <si>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</si>
  <si>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</si>
  <si>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</si>
  <si>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</si>
  <si>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</si>
  <si>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</si>
  <si>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</si>
  <si>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</si>
  <si>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</si>
  <si>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</si>
  <si>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</si>
  <si>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</si>
  <si>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</si>
  <si>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</si>
  <si>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</si>
  <si>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</si>
  <si>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</si>
  <si>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</si>
  <si>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</si>
  <si>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</si>
  <si>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</si>
  <si>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</si>
  <si>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</si>
  <si>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</si>
  <si>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</si>
  <si>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</si>
  <si>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</si>
  <si>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</si>
  <si>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</si>
  <si>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</si>
  <si>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</si>
  <si>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</si>
  <si>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</si>
  <si>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</si>
  <si>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</si>
  <si>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</si>
  <si>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</si>
  <si>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</si>
  <si>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</si>
  <si>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</si>
  <si>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</si>
  <si>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</si>
  <si>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</si>
  <si>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</si>
  <si>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</si>
  <si>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</si>
  <si>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</si>
  <si>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</si>
  <si>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</si>
  <si>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</si>
  <si>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</si>
  <si>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</si>
  <si>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</si>
  <si>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</si>
  <si>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</si>
  <si>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</si>
  <si>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</si>
  <si>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</si>
  <si>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</si>
  <si>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</si>
  <si>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</si>
  <si>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</si>
  <si>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</si>
  <si>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</si>
  <si>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</si>
  <si>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</si>
  <si>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</si>
  <si>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</si>
  <si>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</si>
  <si>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</si>
  <si>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</si>
  <si>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</si>
  <si>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</si>
  <si>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</si>
  <si>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</si>
  <si>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</si>
  <si>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</si>
  <si>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</si>
  <si>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</si>
  <si>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</si>
  <si>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</si>
  <si>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</si>
  <si>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</si>
  <si>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</si>
  <si>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</si>
  <si>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</si>
  <si>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</si>
  <si>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</si>
  <si>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</si>
  <si>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</si>
  <si>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</si>
  <si>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</si>
  <si>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</si>
  <si>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</si>
  <si>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</si>
  <si>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</si>
  <si>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</si>
  <si>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</si>
  <si>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</si>
  <si>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</si>
  <si>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</si>
  <si>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</si>
  <si>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</si>
  <si>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</si>
  <si>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</si>
  <si>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</si>
  <si>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</si>
  <si>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</si>
  <si>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</si>
  <si>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</si>
  <si>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</si>
  <si>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</si>
  <si>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</si>
  <si>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</si>
  <si>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</si>
  <si>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</si>
  <si>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</si>
  <si>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</si>
  <si>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</si>
  <si>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</si>
  <si>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</si>
  <si>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</si>
  <si>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</si>
  <si>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</si>
  <si>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</si>
  <si>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</si>
  <si>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</si>
  <si>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</si>
  <si>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</si>
  <si>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</si>
  <si>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</si>
  <si>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</si>
  <si>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</si>
  <si>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</si>
  <si>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</si>
  <si>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</si>
  <si>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</si>
  <si>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</si>
  <si>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</si>
  <si>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</si>
  <si>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</si>
  <si>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</si>
  <si>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</si>
  <si>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</si>
  <si>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</si>
  <si>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</si>
  <si>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</si>
  <si>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</si>
  <si>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</si>
  <si>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</si>
  <si>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</si>
  <si>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</si>
  <si>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</si>
  <si>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</si>
  <si>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</si>
  <si>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</si>
  <si>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</si>
  <si>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</si>
  <si>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</si>
  <si>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</si>
  <si>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</si>
  <si>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</si>
  <si>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</si>
  <si>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</si>
  <si>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</si>
  <si>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</si>
  <si>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</si>
  <si>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</si>
  <si>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</si>
  <si>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</si>
  <si>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</si>
  <si>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</si>
  <si>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</si>
  <si>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</si>
  <si>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</si>
  <si>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</si>
  <si>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</si>
  <si>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</si>
  <si>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</si>
  <si>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</si>
  <si>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</si>
  <si>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</si>
  <si>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</si>
  <si>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</si>
  <si>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</si>
  <si>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</si>
  <si>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</si>
  <si>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</si>
  <si>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</si>
  <si>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</si>
  <si>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</si>
  <si>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</si>
  <si>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</si>
  <si>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</si>
  <si>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</si>
  <si>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</si>
  <si>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</si>
  <si>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</si>
  <si>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</si>
  <si>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</si>
  <si>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</si>
  <si>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</si>
  <si>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</si>
  <si>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</si>
  <si>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</si>
  <si>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</si>
  <si>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</si>
  <si>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</si>
  <si>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</si>
  <si>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</si>
  <si>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</si>
  <si>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</si>
  <si>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</si>
  <si>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</si>
  <si>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</si>
  <si>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</si>
  <si>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</si>
  <si>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</si>
  <si>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</si>
  <si>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</si>
  <si>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</si>
  <si>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</si>
  <si>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</si>
  <si>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</si>
  <si>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</si>
  <si>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</si>
  <si>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</si>
  <si>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</si>
  <si>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</si>
  <si>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</si>
  <si>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</si>
  <si>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</si>
  <si>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</si>
  <si>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</si>
  <si>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</si>
  <si>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</si>
  <si>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</si>
  <si>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</si>
  <si>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</si>
  <si>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</si>
  <si>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</si>
  <si>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</si>
  <si>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</si>
  <si>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</si>
  <si>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</si>
  <si>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</si>
  <si>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</si>
  <si>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</si>
  <si>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</si>
  <si>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</si>
  <si>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</si>
  <si>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</si>
  <si>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</si>
  <si>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</si>
  <si>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</si>
  <si>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</si>
  <si>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</si>
  <si>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</si>
  <si>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</si>
  <si>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</si>
  <si>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</si>
  <si>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</si>
  <si>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</si>
  <si>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</si>
  <si>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</si>
  <si>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</si>
  <si>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</si>
  <si>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</si>
  <si>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</si>
  <si>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</si>
  <si>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</si>
  <si>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</si>
  <si>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</si>
  <si>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</si>
  <si>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</si>
  <si>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</si>
  <si>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</si>
  <si>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</si>
  <si>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</si>
  <si>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</si>
  <si>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</si>
  <si>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</si>
  <si>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</si>
  <si>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</si>
  <si>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</si>
  <si>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</si>
  <si>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</si>
  <si>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</si>
  <si>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</si>
  <si>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</si>
  <si>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</si>
  <si>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</si>
  <si>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</si>
  <si>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</si>
  <si>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</si>
  <si>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</si>
  <si>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</si>
  <si>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</si>
  <si>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</si>
  <si>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</si>
  <si>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</si>
  <si>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</si>
  <si>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</si>
  <si>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</si>
  <si>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</si>
  <si>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</si>
  <si>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</si>
  <si>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</si>
  <si>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</si>
  <si>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</si>
  <si>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</si>
  <si>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</si>
  <si>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</si>
  <si>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</si>
  <si>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</si>
  <si>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</si>
  <si>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</si>
  <si>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</si>
  <si>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</si>
  <si>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</si>
  <si>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</si>
  <si>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</si>
  <si>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</si>
  <si>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</si>
  <si>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</si>
  <si>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</si>
  <si>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</si>
  <si>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</si>
  <si>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</si>
  <si>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</si>
  <si>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</si>
  <si>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</si>
  <si>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</si>
  <si>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</si>
  <si>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</si>
  <si>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</si>
  <si>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</si>
  <si>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</si>
  <si>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</si>
  <si>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</si>
  <si>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</si>
  <si>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</si>
  <si>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</si>
  <si>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</si>
  <si>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</si>
  <si>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</si>
  <si>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</si>
  <si>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</si>
  <si>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</si>
  <si>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</si>
  <si>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</si>
  <si>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</si>
  <si>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</si>
  <si>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</si>
  <si>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</si>
  <si>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</si>
  <si>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</si>
  <si>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</si>
  <si>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</si>
  <si>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</si>
  <si>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</si>
  <si>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</si>
  <si>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</si>
  <si>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</si>
  <si>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</si>
  <si>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</si>
  <si>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</si>
  <si>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</si>
  <si>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</si>
  <si>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</si>
  <si>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</si>
  <si>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</si>
  <si>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</si>
  <si>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</si>
  <si>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</si>
  <si>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</si>
  <si>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</si>
  <si>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</si>
  <si>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</si>
  <si>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</si>
  <si>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</si>
  <si>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</si>
  <si>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</si>
  <si>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</si>
  <si>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</si>
  <si>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</si>
  <si>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</si>
  <si>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</si>
  <si>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</si>
  <si>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</si>
  <si>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</si>
  <si>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</si>
  <si>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</si>
  <si>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</si>
  <si>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</si>
  <si>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</si>
  <si>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</si>
  <si>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</si>
  <si>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</si>
  <si>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</si>
  <si>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</si>
  <si>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</si>
  <si>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</si>
  <si>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</si>
  <si>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</si>
  <si>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</si>
  <si>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</si>
  <si>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</si>
  <si>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</si>
  <si>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</si>
  <si>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</si>
  <si>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</si>
  <si>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</si>
  <si>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</si>
  <si>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</si>
  <si>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</si>
  <si>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</si>
  <si>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</si>
  <si>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</si>
  <si>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</si>
  <si>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</si>
  <si>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</si>
  <si>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</si>
  <si>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</si>
  <si>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</si>
  <si>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</si>
  <si>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</si>
  <si>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</si>
  <si>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</si>
  <si>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</si>
  <si>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</si>
  <si>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</si>
  <si>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</si>
  <si>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</si>
  <si>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</si>
  <si>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</si>
  <si>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</si>
  <si>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</si>
  <si>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</si>
  <si>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</si>
  <si>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</si>
  <si>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</si>
  <si>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</si>
  <si>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</si>
  <si>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</si>
  <si>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</si>
  <si>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</si>
  <si>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</si>
  <si>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</si>
  <si>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</si>
  <si>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</si>
  <si>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</si>
  <si>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</si>
  <si>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</si>
  <si>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</si>
  <si>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</si>
  <si>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</si>
  <si>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</si>
  <si>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</si>
  <si>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</si>
  <si>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</si>
  <si>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</si>
  <si>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</si>
  <si>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</si>
  <si>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</si>
  <si>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</si>
  <si>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</si>
  <si>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</si>
  <si>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</si>
  <si>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</si>
  <si>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</si>
  <si>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</si>
  <si>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</si>
  <si>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</si>
  <si>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</si>
  <si>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</si>
  <si>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</si>
  <si>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</si>
  <si>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</si>
  <si>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</si>
  <si>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</si>
  <si>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</si>
  <si>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</si>
  <si>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</si>
  <si>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</si>
  <si>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</si>
  <si>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</si>
  <si>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</si>
  <si>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</si>
  <si>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</si>
  <si>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</si>
  <si>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</si>
  <si>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</si>
  <si>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</si>
  <si>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</si>
  <si>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</si>
  <si>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</si>
  <si>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</si>
  <si>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</si>
  <si>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</si>
  <si>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</si>
  <si>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</si>
  <si>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</si>
  <si>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</si>
  <si>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</si>
  <si>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</si>
  <si>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</si>
  <si>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</si>
  <si>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</si>
  <si>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</si>
  <si>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</si>
  <si>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</si>
  <si>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</si>
  <si>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</si>
  <si>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</si>
  <si>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</si>
  <si>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</si>
  <si>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</si>
  <si>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</si>
  <si>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</si>
  <si>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</si>
  <si>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</si>
  <si>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</si>
  <si>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</si>
  <si>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</si>
  <si>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</si>
  <si>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</si>
  <si>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</si>
  <si>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</si>
  <si>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</si>
  <si>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</si>
  <si>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</si>
  <si>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</si>
  <si>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</si>
  <si>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</si>
  <si>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</si>
  <si>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</si>
  <si>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</si>
  <si>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</si>
  <si>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</si>
  <si>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</si>
  <si>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</si>
  <si>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</si>
  <si>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</si>
  <si>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</si>
  <si>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</si>
  <si>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</si>
  <si>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</si>
  <si>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</si>
  <si>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</si>
  <si>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</si>
  <si>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</si>
  <si>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</si>
  <si>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</si>
  <si>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</si>
  <si>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</si>
  <si>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</si>
  <si>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</si>
  <si>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</si>
  <si>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</si>
  <si>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</si>
  <si>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</si>
  <si>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</si>
  <si>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</si>
  <si>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</si>
  <si>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</si>
  <si>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</si>
  <si>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</si>
  <si>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</si>
  <si>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</si>
  <si>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</si>
  <si>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</si>
  <si>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</si>
  <si>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</si>
  <si>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</si>
  <si>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</si>
  <si>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</si>
  <si>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</si>
  <si>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</si>
  <si>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</si>
  <si>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</si>
  <si>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</si>
  <si>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</si>
  <si>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</si>
  <si>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</si>
  <si>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</si>
  <si>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</si>
  <si>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</si>
  <si>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</si>
  <si>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</si>
  <si>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</si>
  <si>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</si>
  <si>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</si>
  <si>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</si>
  <si>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</si>
  <si>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</si>
  <si>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</si>
  <si>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</si>
  <si>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</si>
  <si>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</si>
  <si>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</si>
  <si>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</si>
  <si>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</si>
  <si>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</si>
  <si>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</si>
  <si>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</si>
  <si>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</si>
  <si>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</si>
  <si>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</si>
  <si>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</si>
  <si>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</si>
  <si>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</si>
  <si>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</si>
  <si>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</si>
  <si>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</si>
  <si>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</si>
  <si>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</si>
  <si>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</si>
  <si>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</si>
  <si>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</si>
  <si>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</si>
  <si>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</si>
  <si>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</si>
  <si>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</si>
  <si>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</si>
  <si>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</si>
  <si>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</si>
  <si>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</si>
  <si>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</si>
  <si>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</si>
  <si>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</si>
  <si>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</si>
  <si>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</si>
  <si>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</si>
  <si>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</si>
  <si>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</si>
  <si>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</si>
  <si>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</si>
  <si>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</si>
  <si>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</si>
  <si>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</si>
  <si>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</si>
  <si>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</si>
  <si>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</si>
  <si>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</si>
  <si>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</si>
  <si>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</si>
  <si>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</si>
  <si>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</si>
  <si>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</si>
  <si>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</si>
  <si>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</si>
  <si>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</si>
  <si>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</si>
  <si>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</si>
  <si>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</si>
  <si>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</si>
  <si>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</si>
  <si>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</si>
  <si>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</si>
  <si>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</si>
  <si>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</si>
  <si>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</si>
  <si>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</si>
  <si>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</si>
  <si>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</si>
  <si>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</si>
  <si>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</si>
  <si>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</si>
  <si>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</si>
  <si>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</si>
  <si>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</si>
  <si>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</si>
  <si>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</si>
  <si>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</si>
  <si>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</si>
  <si>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</si>
  <si>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</si>
  <si>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</si>
  <si>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</si>
  <si>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</si>
  <si>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</si>
  <si>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</si>
  <si>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</si>
  <si>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</si>
  <si>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</si>
  <si>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</si>
  <si>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</si>
  <si>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</si>
  <si>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</si>
  <si>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</si>
  <si>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</si>
  <si>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</si>
  <si>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</si>
  <si>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</si>
  <si>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</si>
  <si>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</si>
  <si>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</si>
  <si>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</si>
  <si>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</si>
  <si>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</si>
  <si>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</si>
  <si>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</si>
  <si>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</si>
  <si>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</si>
  <si>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</si>
  <si>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</si>
  <si>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</si>
  <si>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</si>
  <si>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</si>
  <si>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</si>
  <si>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</si>
  <si>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</si>
  <si>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</si>
  <si>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</si>
  <si>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</si>
  <si>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</si>
  <si>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</si>
  <si>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</si>
  <si>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</si>
  <si>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</si>
  <si>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</si>
  <si>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</si>
  <si>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</si>
  <si>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</si>
  <si>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</si>
  <si>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</si>
  <si>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</si>
  <si>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</si>
  <si>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</si>
  <si>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</si>
  <si>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</si>
  <si>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</si>
  <si>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</si>
  <si>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</si>
  <si>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</si>
  <si>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</si>
  <si>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</si>
  <si>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</si>
  <si>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</si>
  <si>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</si>
  <si>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</si>
  <si>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</si>
  <si>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</si>
  <si>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</si>
  <si>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</si>
  <si>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</si>
  <si>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</si>
  <si>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</si>
  <si>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</si>
  <si>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</si>
  <si>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</si>
  <si>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</si>
  <si>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</si>
  <si>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</si>
  <si>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</si>
  <si>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</si>
  <si>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</si>
  <si>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</si>
  <si>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</si>
  <si>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</si>
  <si>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</si>
  <si>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</si>
  <si>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</si>
  <si>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</si>
  <si>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</si>
  <si>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</si>
  <si>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</si>
  <si>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</si>
  <si>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</si>
  <si>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</si>
  <si>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</si>
  <si>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</si>
  <si>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</si>
  <si>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</si>
  <si>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</si>
  <si>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</si>
  <si>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</si>
  <si>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</si>
  <si>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</si>
  <si>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</si>
  <si>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</si>
  <si>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</si>
  <si>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</si>
  <si>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</si>
  <si>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</si>
  <si>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</si>
  <si>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</si>
  <si>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</si>
  <si>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</si>
  <si>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</si>
  <si>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</si>
  <si>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</si>
  <si>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</si>
  <si>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</si>
  <si>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</si>
  <si>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</si>
  <si>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</si>
  <si>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</si>
  <si>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</si>
  <si>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</si>
  <si>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</si>
  <si>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</si>
  <si>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</si>
  <si>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</si>
  <si>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</si>
  <si>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</si>
  <si>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</si>
  <si>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</si>
  <si>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</si>
  <si>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</si>
  <si>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</si>
  <si>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</si>
  <si>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</si>
  <si>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</si>
  <si>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</si>
  <si>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</si>
  <si>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</si>
  <si>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</si>
  <si>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</si>
  <si>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</si>
  <si>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</si>
  <si>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</si>
  <si>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</si>
  <si>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</si>
  <si>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</si>
  <si>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</si>
  <si>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</si>
  <si>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</si>
  <si>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</si>
  <si>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</si>
  <si>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</si>
  <si>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</si>
  <si>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</si>
  <si>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</si>
  <si>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</si>
  <si>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</si>
  <si>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</si>
  <si>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</si>
  <si>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</si>
  <si>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</si>
  <si>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</si>
  <si>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</si>
  <si>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</si>
  <si>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</si>
  <si>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</si>
  <si>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</si>
  <si>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</si>
  <si>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</si>
  <si>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</si>
  <si>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</si>
  <si>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</si>
  <si>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</si>
  <si>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</si>
  <si>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</si>
  <si>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</si>
  <si>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</si>
  <si>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</si>
  <si>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</si>
  <si>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</si>
  <si>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</si>
  <si>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</si>
  <si>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</si>
  <si>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</si>
  <si>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</si>
  <si>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</si>
  <si>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</si>
  <si>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</si>
  <si>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</si>
  <si>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</si>
  <si>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</si>
  <si>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</si>
  <si>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</si>
  <si>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</si>
  <si>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</si>
  <si>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</si>
  <si>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</si>
  <si>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</si>
  <si>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</si>
  <si>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</si>
  <si>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</si>
  <si>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</si>
  <si>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</si>
  <si>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</si>
  <si>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</si>
  <si>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</si>
  <si>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</si>
  <si>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</si>
  <si>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</si>
  <si>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</si>
  <si>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</si>
  <si>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</si>
  <si>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</si>
  <si>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</si>
  <si>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</si>
  <si>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</si>
  <si>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</si>
  <si>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</si>
  <si>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</si>
  <si>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</si>
  <si>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</si>
  <si>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</si>
  <si>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</si>
  <si>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</si>
  <si>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</si>
  <si>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</si>
  <si>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</si>
  <si>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</si>
  <si>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</si>
  <si>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</si>
  <si>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</si>
  <si>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</si>
  <si>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</si>
  <si>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</si>
  <si>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</si>
  <si>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</si>
  <si>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</si>
  <si>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</si>
  <si>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</si>
  <si>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</si>
  <si>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</si>
  <si>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</si>
  <si>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</si>
  <si>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</si>
  <si>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</si>
  <si>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</si>
  <si>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</si>
  <si>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</si>
  <si>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</si>
  <si>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</si>
  <si>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</si>
  <si>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</si>
  <si>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</si>
  <si>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</si>
  <si>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</si>
  <si>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</si>
  <si>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</si>
  <si>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</si>
  <si>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</si>
  <si>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</si>
  <si>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</si>
  <si>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</si>
  <si>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</si>
  <si>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</si>
  <si>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</si>
  <si>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</si>
  <si>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</si>
  <si>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</si>
  <si>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</si>
  <si>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</si>
  <si>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</si>
  <si>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</si>
  <si>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</si>
  <si>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</si>
  <si>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</si>
  <si>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</si>
  <si>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</si>
  <si>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</si>
  <si>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</si>
  <si>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</si>
  <si>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</si>
  <si>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</si>
  <si>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</si>
  <si>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</si>
  <si>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</si>
  <si>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</si>
  <si>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</si>
  <si>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</si>
  <si>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</si>
  <si>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</si>
  <si>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</si>
  <si>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</si>
  <si>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</si>
  <si>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</si>
  <si>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</si>
  <si>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</si>
  <si>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</si>
  <si>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</si>
  <si>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</si>
  <si>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</si>
  <si>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</si>
  <si>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</si>
  <si>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</si>
  <si>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</si>
  <si>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</si>
  <si>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</si>
  <si>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</si>
  <si>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</si>
  <si>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</si>
  <si>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</si>
  <si>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</si>
  <si>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</si>
  <si>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</si>
  <si>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</si>
  <si>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</si>
  <si>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</si>
  <si>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</si>
  <si>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</si>
  <si>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</si>
  <si>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</si>
  <si>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</si>
  <si>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</si>
  <si>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</si>
  <si>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</si>
  <si>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</si>
  <si>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</si>
  <si>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</si>
  <si>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</si>
  <si>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</si>
  <si>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</si>
  <si>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</si>
  <si>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</si>
  <si>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</si>
  <si>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</si>
  <si>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</si>
  <si>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</si>
  <si>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</si>
  <si>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</si>
  <si>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</si>
  <si>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</si>
  <si>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</si>
  <si>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</si>
  <si>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</si>
  <si>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</si>
  <si>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</si>
  <si>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</si>
  <si>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</si>
  <si>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</si>
  <si>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</si>
  <si>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</si>
  <si>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</si>
  <si>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</si>
  <si>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</si>
  <si>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</si>
  <si>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</si>
  <si>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</si>
  <si>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</si>
  <si>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</si>
  <si>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</si>
  <si>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</si>
  <si>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</si>
  <si>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</si>
  <si>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</si>
  <si>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</si>
  <si>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</si>
  <si>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</si>
  <si>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</si>
  <si>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</si>
  <si>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</si>
  <si>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</si>
  <si>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</si>
  <si>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</si>
  <si>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</si>
  <si>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</si>
  <si>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</si>
  <si>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</si>
  <si>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</si>
  <si>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</si>
  <si>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</si>
  <si>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</si>
  <si>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</si>
  <si>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</si>
  <si>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</si>
  <si>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</si>
  <si>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</si>
  <si>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</si>
  <si>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</si>
  <si>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</si>
  <si>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</si>
  <si>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</si>
  <si>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</si>
  <si>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</si>
  <si>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</si>
  <si>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</si>
  <si>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</si>
  <si>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</si>
  <si>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</si>
  <si>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</si>
  <si>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</si>
  <si>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</si>
  <si>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</si>
  <si>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</si>
  <si>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</si>
  <si>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</si>
  <si>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</si>
  <si>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</si>
  <si>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</si>
  <si>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</si>
  <si>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</si>
  <si>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</si>
  <si>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</si>
  <si>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</si>
  <si>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</si>
  <si>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</si>
  <si>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</si>
  <si>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</si>
  <si>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</si>
  <si>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</si>
  <si>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</si>
  <si>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</si>
  <si>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</si>
  <si>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</si>
  <si>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</si>
  <si>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</si>
  <si>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</si>
  <si>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</si>
  <si>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</si>
  <si>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</si>
  <si>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</si>
  <si>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</si>
  <si>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</si>
  <si>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</si>
  <si>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</si>
  <si>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</si>
  <si>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</si>
  <si>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</si>
  <si>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</si>
  <si>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</si>
  <si>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</si>
  <si>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</si>
  <si>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</si>
  <si>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</si>
  <si>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</si>
  <si>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</si>
  <si>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</si>
  <si>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</si>
  <si>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</si>
  <si>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</si>
  <si>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</si>
  <si>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</si>
  <si>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</si>
  <si>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</si>
  <si>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</si>
  <si>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</si>
  <si>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</si>
  <si>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</si>
  <si>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</si>
  <si>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</si>
  <si>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</si>
  <si>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</si>
  <si>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</si>
  <si>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</si>
  <si>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</si>
  <si>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</si>
  <si>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</si>
  <si>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</si>
  <si>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</si>
  <si>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</si>
  <si>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</si>
  <si>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</si>
  <si>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</si>
  <si>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</si>
  <si>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</si>
  <si>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</si>
  <si>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</si>
  <si>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</si>
  <si>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</si>
  <si>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</si>
  <si>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</si>
  <si>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</si>
  <si>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</si>
  <si>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</si>
  <si>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</si>
  <si>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</si>
  <si>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</si>
  <si>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</si>
  <si>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</si>
  <si>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</si>
  <si>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</si>
  <si>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</si>
  <si>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</si>
  <si>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</si>
  <si>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</si>
  <si>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</si>
  <si>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</si>
  <si>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</si>
  <si>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</si>
  <si>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</si>
  <si>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</si>
  <si>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</si>
  <si>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</si>
  <si>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</si>
  <si>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</si>
  <si>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</si>
  <si>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</si>
  <si>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</si>
  <si>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</si>
  <si>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</si>
  <si>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</si>
  <si>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</si>
  <si>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</si>
  <si>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</si>
  <si>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</si>
  <si>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</si>
  <si>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</si>
  <si>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</si>
  <si>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</si>
  <si>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</si>
  <si>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</si>
  <si>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</si>
  <si>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</si>
  <si>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</si>
  <si>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</si>
  <si>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</si>
  <si>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</si>
  <si>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</si>
  <si>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</si>
  <si>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</si>
  <si>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</si>
  <si>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</si>
  <si>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</si>
  <si>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</si>
  <si>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</si>
  <si>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</si>
  <si>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</si>
  <si>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</si>
  <si>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</si>
  <si>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</si>
  <si>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</si>
  <si>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</si>
  <si>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</si>
  <si>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</si>
  <si>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</si>
  <si>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</si>
  <si>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</si>
  <si>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</si>
  <si>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</si>
  <si>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</si>
  <si>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</si>
  <si>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</si>
  <si>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</si>
  <si>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</si>
  <si>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</si>
  <si>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</si>
  <si>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</si>
  <si>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</si>
  <si>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</si>
  <si>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</si>
  <si>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</si>
  <si>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</si>
  <si>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</si>
  <si>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</si>
  <si>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</si>
  <si>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</si>
  <si>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</si>
  <si>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</si>
  <si>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</si>
  <si>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</si>
  <si>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</si>
  <si>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</si>
  <si>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</si>
  <si>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</si>
  <si>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</si>
  <si>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</si>
  <si>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</si>
  <si>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</si>
  <si>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</si>
  <si>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</si>
  <si>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</si>
  <si>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</si>
  <si>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</si>
  <si>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</si>
  <si>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</si>
  <si>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</si>
  <si>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</si>
  <si>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</si>
  <si>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</si>
  <si>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</si>
  <si>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</si>
  <si>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</si>
  <si>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</si>
  <si>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</si>
  <si>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</si>
  <si>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</si>
  <si>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</si>
  <si>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</si>
  <si>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</si>
  <si>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</si>
  <si>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</si>
  <si>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</si>
  <si>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</si>
  <si>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</si>
  <si>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</si>
  <si>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</si>
  <si>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</si>
  <si>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</si>
  <si>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</si>
  <si>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</si>
  <si>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</si>
  <si>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</si>
  <si>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</si>
  <si>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</si>
  <si>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</si>
  <si>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</si>
  <si>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</si>
  <si>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</si>
  <si>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</si>
  <si>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</si>
  <si>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</si>
  <si>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</si>
  <si>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</si>
  <si>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</si>
  <si>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</si>
  <si>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</si>
  <si>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</si>
  <si>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</si>
  <si>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</si>
  <si>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</si>
  <si>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</si>
  <si>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</si>
  <si>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</si>
  <si>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</si>
  <si>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</si>
  <si>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</si>
  <si>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</si>
  <si>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</si>
  <si>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</si>
  <si>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</si>
  <si>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</si>
  <si>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</si>
  <si>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</si>
  <si>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</si>
  <si>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</si>
  <si>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</si>
  <si>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</si>
  <si>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</si>
  <si>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</si>
  <si>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</si>
  <si>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</si>
  <si>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</si>
  <si>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</si>
  <si>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</si>
  <si>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</si>
  <si>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</si>
  <si>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</si>
  <si>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</si>
  <si>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</si>
  <si>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</si>
  <si>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</si>
  <si>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</si>
  <si>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</si>
  <si>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</si>
  <si>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</si>
  <si>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</si>
  <si>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</si>
  <si>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</si>
  <si>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</si>
  <si>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</si>
  <si>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</si>
  <si>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</si>
  <si>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</si>
  <si>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</si>
  <si>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</si>
  <si>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</si>
  <si>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</si>
  <si>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</si>
  <si>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</si>
  <si>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</si>
  <si>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</si>
  <si>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</si>
  <si>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</si>
  <si>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</si>
  <si>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</si>
  <si>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</si>
  <si>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</si>
  <si>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</si>
  <si>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</si>
  <si>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</si>
  <si>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</si>
  <si>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</si>
  <si>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</si>
  <si>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</si>
  <si>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</si>
  <si>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</si>
  <si>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</si>
  <si>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</si>
  <si>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</si>
  <si>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</si>
  <si>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</si>
  <si>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</si>
  <si>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</si>
  <si>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</si>
  <si>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</si>
  <si>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</si>
  <si>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</si>
  <si>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</si>
  <si>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</si>
  <si>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</si>
  <si>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</si>
  <si>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</si>
  <si>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</si>
  <si>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</si>
  <si>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</si>
  <si>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</si>
  <si>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</si>
  <si>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</si>
  <si>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</si>
  <si>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</si>
  <si>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</si>
  <si>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</si>
  <si>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</si>
  <si>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</si>
  <si>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</si>
  <si>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</si>
  <si>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</si>
  <si>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</si>
  <si>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</si>
  <si>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</si>
  <si>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</si>
  <si>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</si>
  <si>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</si>
  <si>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</si>
  <si>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</si>
  <si>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</si>
  <si>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</si>
  <si>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</si>
  <si>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</si>
  <si>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</si>
  <si>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</si>
  <si>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</si>
  <si>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</si>
  <si>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</si>
  <si>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</si>
  <si>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</si>
  <si>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</si>
  <si>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</si>
  <si>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</si>
  <si>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</si>
  <si>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</si>
  <si>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</si>
  <si>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</si>
  <si>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</si>
  <si>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</si>
  <si>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</si>
  <si>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</si>
  <si>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</si>
  <si>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</si>
  <si>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</si>
  <si>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</si>
  <si>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</si>
  <si>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</si>
  <si>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</si>
  <si>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</si>
  <si>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</si>
  <si>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</si>
  <si>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</si>
  <si>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</si>
  <si>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</si>
  <si>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</si>
  <si>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</si>
  <si>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</si>
  <si>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</si>
  <si>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</si>
  <si>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</si>
  <si>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</si>
  <si>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</si>
  <si>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</si>
  <si>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</si>
  <si>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</si>
  <si>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</si>
  <si>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</si>
  <si>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</si>
  <si>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</si>
  <si>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</si>
  <si>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</si>
  <si>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</si>
  <si>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</si>
  <si>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</si>
  <si>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</si>
  <si>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</si>
  <si>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</si>
  <si>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</si>
  <si>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</si>
  <si>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</si>
  <si>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</si>
  <si>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</si>
  <si>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</si>
  <si>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</si>
  <si>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</si>
  <si>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</si>
  <si>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</si>
  <si>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</si>
  <si>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</si>
  <si>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</si>
  <si>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</si>
  <si>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</si>
  <si>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</si>
  <si>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</si>
  <si>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</si>
  <si>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</si>
  <si>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</si>
  <si>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</si>
  <si>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</si>
  <si>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</si>
  <si>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</si>
  <si>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</si>
  <si>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</si>
  <si>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</si>
  <si>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</si>
  <si>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</si>
  <si>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</si>
  <si>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</si>
  <si>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</si>
  <si>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</si>
  <si>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</si>
  <si>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</si>
  <si>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</si>
  <si>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</si>
  <si>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</si>
  <si>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</si>
  <si>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</si>
  <si>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</si>
  <si>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</si>
  <si>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</si>
  <si>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</si>
  <si>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</si>
  <si>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</si>
  <si>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</si>
  <si>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</si>
  <si>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</si>
  <si>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</si>
  <si>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</si>
  <si>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</si>
  <si>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</si>
  <si>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</si>
  <si>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</si>
  <si>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</si>
  <si>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</si>
  <si>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</si>
  <si>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</si>
  <si>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</si>
  <si>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</si>
  <si>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</si>
  <si>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</si>
  <si>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</si>
  <si>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</si>
  <si>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</si>
  <si>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</si>
  <si>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</si>
  <si>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</si>
  <si>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</si>
  <si>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</si>
  <si>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</si>
  <si>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</si>
  <si>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</si>
  <si>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</si>
  <si>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</si>
  <si>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</si>
  <si>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</si>
  <si>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</si>
  <si>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</si>
  <si>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</si>
  <si>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</si>
  <si>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</si>
  <si>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</si>
  <si>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</si>
  <si>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</si>
  <si>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</si>
  <si>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</si>
  <si>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</si>
  <si>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</si>
  <si>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</si>
  <si>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</si>
  <si>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</si>
  <si>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</si>
  <si>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</si>
  <si>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</si>
  <si>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</si>
  <si>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</si>
  <si>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</si>
  <si>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</si>
  <si>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</si>
  <si>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</si>
  <si>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</si>
  <si>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</si>
  <si>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</si>
  <si>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</si>
  <si>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</si>
  <si>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</si>
  <si>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</si>
  <si>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</si>
  <si>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</si>
  <si>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</si>
  <si>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</si>
  <si>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</si>
  <si>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</si>
  <si>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</si>
  <si>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</si>
  <si>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</si>
  <si>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</si>
  <si>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</si>
  <si>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</si>
  <si>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</si>
  <si>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</si>
  <si>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</si>
  <si>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</si>
  <si>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</si>
  <si>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</si>
  <si>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</si>
  <si>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</si>
  <si>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</si>
  <si>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</si>
  <si>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</si>
  <si>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</si>
  <si>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</si>
  <si>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</si>
  <si>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</si>
  <si>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</si>
  <si>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</si>
  <si>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</si>
  <si>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</si>
  <si>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</si>
  <si>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</si>
  <si>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</si>
  <si>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</si>
  <si>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</si>
  <si>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</si>
  <si>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</si>
  <si>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</si>
  <si>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</si>
  <si>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</si>
  <si>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</si>
  <si>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</si>
  <si>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</si>
  <si>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</si>
  <si>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</si>
  <si>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</si>
  <si>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</si>
  <si>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</si>
  <si>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</si>
  <si>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</si>
  <si>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</si>
  <si>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</si>
  <si>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</si>
  <si>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</si>
  <si>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</si>
  <si>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</si>
  <si>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</si>
  <si>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</si>
  <si>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</si>
  <si>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</si>
  <si>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</si>
  <si>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</si>
  <si>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</si>
  <si>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</si>
  <si>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</si>
  <si>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</si>
  <si>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</si>
  <si>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</si>
  <si>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</si>
  <si>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</si>
  <si>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</si>
  <si>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</si>
  <si>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</si>
  <si>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</si>
  <si>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</si>
  <si>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</si>
  <si>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</si>
  <si>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</si>
  <si>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</si>
  <si>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</si>
  <si>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</si>
  <si>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</si>
  <si>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</si>
  <si>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</si>
  <si>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</si>
  <si>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</si>
  <si>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</si>
  <si>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</si>
  <si>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</si>
  <si>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</si>
  <si>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</si>
  <si>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</si>
  <si>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</si>
  <si>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</si>
  <si>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</si>
  <si>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</si>
  <si>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</si>
  <si>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</si>
  <si>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</si>
  <si>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</si>
  <si>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</si>
  <si>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</si>
  <si>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</si>
  <si>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</si>
  <si>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</si>
  <si>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</si>
  <si>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</si>
  <si>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</si>
  <si>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</si>
  <si>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</si>
  <si>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</si>
  <si>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</si>
  <si>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</si>
  <si>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</si>
  <si>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</si>
  <si>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</si>
  <si>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</si>
  <si>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</si>
  <si>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</si>
  <si>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</si>
  <si>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</si>
  <si>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</si>
  <si>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</si>
  <si>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</si>
  <si>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</si>
  <si>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</si>
  <si>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</si>
  <si>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</si>
  <si>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</si>
  <si>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</si>
  <si>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</si>
  <si>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</si>
  <si>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</si>
  <si>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</si>
  <si>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</si>
  <si>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</si>
  <si>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</si>
  <si>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</si>
  <si>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</si>
  <si>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</si>
  <si>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</si>
  <si>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</si>
  <si>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</si>
  <si>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</si>
  <si>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</si>
  <si>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</si>
  <si>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</si>
  <si>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</si>
  <si>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</si>
  <si>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</si>
  <si>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</si>
  <si>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</si>
  <si>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</si>
  <si>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</si>
  <si>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</si>
  <si>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</si>
  <si>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</si>
  <si>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</si>
  <si>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</si>
  <si>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</si>
  <si>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</si>
  <si>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</si>
  <si>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</si>
  <si>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</si>
  <si>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</si>
  <si>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</si>
  <si>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</si>
  <si>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</si>
  <si>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</si>
  <si>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</si>
  <si>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</si>
  <si>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</si>
  <si>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</si>
  <si>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</si>
  <si>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</si>
  <si>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</si>
  <si>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</si>
  <si>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</si>
  <si>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</si>
  <si>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</si>
  <si>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</si>
  <si>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</si>
  <si>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</si>
  <si>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</si>
  <si>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</si>
  <si>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</si>
  <si>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</si>
  <si>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</si>
  <si>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</si>
  <si>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</si>
  <si>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</si>
  <si>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</si>
  <si>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</si>
  <si>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</si>
  <si>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</si>
  <si>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</si>
  <si>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</si>
  <si>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</si>
  <si>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</si>
  <si>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</si>
  <si>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</si>
  <si>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</si>
  <si>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</si>
  <si>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</si>
  <si>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</si>
  <si>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</si>
  <si>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</si>
  <si>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</si>
  <si>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</si>
  <si>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</si>
  <si>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</si>
  <si>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</si>
  <si>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</si>
  <si>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</si>
  <si>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</si>
  <si>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</si>
  <si>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</si>
  <si>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</si>
  <si>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</si>
  <si>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</si>
  <si>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</si>
  <si>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</si>
  <si>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</si>
  <si>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</si>
  <si>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</si>
  <si>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</si>
  <si>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</si>
  <si>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</si>
  <si>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</si>
  <si>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</si>
  <si>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</si>
  <si>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</si>
  <si>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</si>
  <si>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</si>
  <si>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</si>
  <si>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</si>
  <si>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</si>
  <si>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</si>
  <si>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</si>
  <si>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</si>
  <si>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</si>
  <si>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</si>
  <si>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</si>
  <si>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</si>
  <si>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</si>
  <si>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</si>
  <si>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</si>
  <si>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</si>
  <si>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</si>
  <si>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</si>
  <si>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</si>
  <si>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</si>
  <si>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</si>
  <si>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</si>
  <si>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</si>
  <si>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</si>
  <si>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</si>
  <si>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</si>
  <si>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</si>
  <si>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</si>
  <si>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</si>
  <si>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</si>
  <si>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</si>
  <si>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</si>
  <si>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</si>
  <si>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</si>
  <si>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</si>
  <si>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</si>
  <si>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</si>
  <si>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</si>
  <si>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</si>
  <si>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</si>
  <si>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</si>
  <si>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</si>
  <si>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</si>
  <si>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</si>
  <si>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</si>
  <si>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</si>
  <si>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</si>
  <si>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</si>
  <si>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</si>
  <si>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</si>
  <si>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</si>
  <si>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</si>
  <si>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</si>
  <si>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</si>
  <si>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</si>
  <si>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</si>
  <si>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</si>
  <si>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</si>
  <si>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</si>
  <si>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</si>
  <si>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</si>
  <si>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</si>
  <si>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</si>
  <si>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</si>
  <si>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</si>
  <si>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</si>
  <si>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</si>
  <si>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</si>
  <si>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</si>
  <si>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</si>
  <si>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</si>
  <si>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</si>
  <si>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</si>
  <si>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</si>
  <si>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</si>
  <si>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</si>
  <si>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</si>
  <si>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</si>
  <si>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</si>
  <si>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</si>
  <si>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</si>
  <si>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</si>
  <si>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</si>
  <si>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</si>
  <si>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</si>
  <si>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</si>
  <si>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</si>
  <si>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</si>
  <si>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</si>
  <si>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</si>
  <si>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</si>
  <si>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</si>
  <si>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</si>
  <si>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</si>
  <si>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</si>
  <si>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</si>
  <si>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</si>
  <si>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</si>
  <si>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</si>
  <si>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</si>
  <si>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</si>
  <si>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</si>
  <si>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</si>
  <si>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</si>
  <si>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</si>
  <si>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</si>
  <si>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</si>
  <si>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</si>
  <si>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</si>
  <si>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</si>
  <si>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</si>
  <si>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</si>
  <si>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</si>
  <si>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</si>
  <si>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</si>
  <si>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</si>
  <si>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</si>
  <si>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</si>
  <si>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</si>
  <si>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</si>
  <si>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</si>
  <si>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</si>
  <si>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</si>
  <si>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</si>
  <si>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</si>
  <si>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</si>
  <si>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</si>
  <si>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</si>
  <si>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</si>
  <si>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</si>
  <si>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</si>
  <si>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</si>
  <si>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</si>
  <si>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</si>
  <si>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</si>
  <si>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</si>
  <si>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</si>
  <si>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</si>
  <si>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</si>
  <si>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</si>
  <si>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</si>
  <si>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</si>
  <si>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</si>
  <si>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</si>
  <si>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</si>
  <si>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</si>
  <si>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</si>
  <si>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</si>
  <si>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</si>
  <si>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</si>
  <si>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</si>
  <si>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</si>
  <si>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</si>
  <si>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</si>
  <si>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</si>
  <si>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</si>
  <si>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</si>
  <si>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</si>
  <si>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</si>
  <si>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</si>
  <si>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</si>
  <si>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</si>
  <si>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</si>
  <si>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</si>
  <si>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</si>
  <si>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</si>
  <si>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</si>
  <si>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</si>
  <si>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</si>
  <si>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</si>
  <si>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</si>
  <si>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</si>
  <si>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</si>
  <si>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</si>
  <si>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</si>
  <si>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</si>
  <si>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</si>
  <si>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</si>
  <si>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</si>
  <si>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</si>
  <si>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</si>
  <si>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</si>
  <si>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</si>
  <si>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</si>
  <si>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</si>
  <si>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</si>
  <si>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</si>
  <si>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</si>
  <si>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</si>
  <si>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</si>
  <si>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</si>
  <si>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</si>
  <si>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</si>
  <si>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</si>
  <si>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</si>
  <si>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</si>
  <si>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</si>
  <si>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</si>
  <si>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</si>
  <si>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</si>
  <si>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</si>
  <si>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</si>
  <si>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</si>
  <si>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</si>
  <si>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</si>
  <si>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</si>
  <si>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</si>
  <si>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</si>
  <si>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</si>
  <si>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</si>
  <si>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</si>
  <si>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</si>
  <si>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</si>
  <si>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</si>
  <si>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</si>
  <si>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</si>
  <si>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</si>
  <si>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</si>
  <si>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</si>
  <si>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</si>
  <si>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</si>
  <si>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</si>
  <si>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</si>
  <si>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</si>
  <si>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</si>
  <si>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</si>
  <si>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</si>
  <si>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</si>
  <si>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</si>
  <si>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</si>
  <si>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</si>
  <si>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</si>
  <si>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</si>
  <si>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</si>
  <si>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</si>
  <si>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</si>
  <si>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</si>
  <si>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</si>
  <si>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</si>
  <si>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</si>
  <si>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</si>
  <si>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</si>
  <si>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</si>
  <si>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</si>
  <si>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</si>
  <si>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</si>
  <si>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</si>
  <si>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</si>
  <si>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</si>
  <si>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</si>
  <si>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</si>
  <si>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</si>
  <si>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</si>
  <si>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</si>
  <si>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</si>
  <si>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</si>
  <si>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</si>
  <si>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</si>
  <si>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</si>
  <si>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</si>
  <si>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</si>
  <si>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</si>
  <si>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</si>
  <si>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</si>
  <si>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</si>
  <si>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</si>
  <si>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</si>
  <si>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</si>
  <si>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</si>
  <si>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</si>
  <si>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</si>
  <si>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</si>
  <si>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</si>
  <si>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</si>
  <si>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</si>
  <si>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</si>
  <si>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</si>
  <si>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</si>
  <si>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</si>
  <si>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</si>
  <si>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</si>
  <si>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</si>
  <si>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</si>
  <si>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</si>
  <si>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</si>
  <si>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</si>
  <si>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</si>
  <si>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</si>
  <si>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</si>
  <si>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</si>
  <si>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</si>
  <si>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</si>
  <si>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</si>
  <si>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</si>
  <si>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</si>
  <si>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</si>
  <si>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</si>
  <si>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</si>
  <si>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</si>
  <si>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</si>
  <si>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</si>
  <si>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</si>
  <si>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</si>
  <si>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</si>
  <si>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</si>
  <si>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</si>
  <si>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</si>
  <si>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</si>
  <si>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</si>
  <si>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</si>
  <si>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</si>
  <si>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</si>
  <si>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</si>
  <si>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</si>
  <si>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</si>
  <si>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</si>
  <si>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</si>
  <si>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</si>
  <si>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</si>
  <si>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</si>
  <si>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</si>
  <si>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</si>
  <si>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</si>
  <si>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</si>
  <si>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</si>
  <si>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</si>
  <si>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</si>
  <si>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</si>
  <si>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</si>
  <si>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</si>
  <si>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</si>
  <si>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</si>
  <si>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</si>
  <si>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</si>
  <si>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</si>
  <si>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</si>
  <si>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</si>
  <si>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</si>
  <si>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</si>
  <si>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</si>
  <si>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</si>
  <si>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</si>
  <si>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</si>
  <si>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</si>
  <si>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</si>
  <si>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</si>
  <si>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</si>
  <si>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</si>
  <si>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</si>
  <si>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</si>
  <si>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</si>
  <si>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</si>
  <si>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</si>
  <si>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</si>
  <si>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</si>
  <si>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</si>
  <si>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</si>
  <si>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</si>
  <si>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</si>
  <si>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</si>
  <si>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</si>
  <si>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</si>
  <si>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</si>
  <si>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</si>
  <si>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</si>
  <si>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</si>
  <si>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</si>
  <si>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</si>
  <si>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</si>
  <si>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</si>
  <si>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</si>
  <si>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</si>
  <si>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</si>
  <si>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</si>
  <si>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</si>
  <si>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</si>
  <si>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</si>
  <si>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</si>
  <si>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</si>
  <si>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</si>
  <si>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</si>
  <si>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</si>
  <si>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</si>
  <si>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</si>
  <si>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</si>
  <si>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</si>
  <si>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</si>
  <si>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</si>
  <si>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</si>
  <si>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</si>
  <si>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</si>
  <si>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</si>
  <si>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</si>
  <si>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</si>
  <si>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</si>
  <si>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</si>
  <si>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</si>
  <si>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</si>
  <si>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</si>
  <si>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</si>
  <si>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</si>
  <si>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</si>
  <si>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</si>
  <si>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</si>
  <si>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</si>
  <si>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</si>
  <si>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</si>
  <si>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</si>
  <si>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</si>
  <si>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</si>
  <si>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</si>
  <si>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</si>
  <si>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</si>
  <si>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</si>
  <si>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</si>
  <si>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</si>
  <si>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</si>
  <si>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</si>
  <si>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</si>
  <si>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</si>
  <si>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</si>
  <si>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</si>
  <si>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</si>
  <si>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</si>
  <si>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</si>
  <si>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</si>
  <si>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</si>
  <si>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</si>
  <si>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</si>
  <si>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</si>
  <si>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</si>
  <si>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</si>
  <si>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</si>
  <si>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</si>
  <si>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</si>
  <si>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</si>
  <si>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</si>
  <si>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</si>
  <si>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</si>
  <si>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</si>
  <si>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</si>
  <si>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</si>
  <si>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</si>
  <si>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</si>
  <si>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</si>
  <si>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</si>
  <si>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</si>
  <si>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</si>
  <si>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</si>
  <si>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</si>
  <si>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</si>
  <si>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</si>
  <si>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</si>
  <si>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</si>
  <si>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</si>
  <si>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</si>
  <si>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</si>
  <si>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</si>
  <si>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</si>
  <si>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</si>
  <si>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</si>
  <si>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</si>
  <si>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</si>
  <si>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</si>
  <si>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</si>
  <si>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</si>
  <si>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</si>
  <si>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</si>
  <si>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</si>
  <si>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</si>
  <si>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</si>
  <si>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</si>
  <si>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</si>
  <si>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</si>
  <si>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</si>
  <si>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</si>
  <si>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</si>
  <si>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</si>
  <si>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</si>
  <si>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</si>
  <si>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</si>
  <si>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</si>
  <si>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</si>
  <si>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</si>
  <si>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</si>
  <si>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</si>
  <si>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</si>
  <si>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</si>
  <si>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</si>
  <si>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</si>
  <si>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</si>
  <si>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</si>
  <si>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</si>
  <si>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</si>
  <si>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</si>
  <si>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</si>
  <si>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</si>
  <si>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</si>
  <si>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</si>
  <si>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</si>
  <si>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</si>
  <si>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</si>
  <si>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</si>
  <si>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</si>
  <si>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</si>
  <si>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</si>
  <si>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</si>
  <si>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</si>
  <si>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</si>
  <si>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</si>
  <si>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</si>
  <si>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</si>
  <si>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</si>
  <si>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</si>
  <si>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</si>
  <si>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</si>
  <si>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</si>
  <si>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</si>
  <si>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</si>
  <si>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</si>
  <si>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</si>
  <si>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</si>
  <si>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</si>
  <si>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</si>
  <si>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</si>
  <si>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</si>
  <si>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</si>
  <si>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</si>
  <si>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</si>
  <si>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</si>
  <si>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</si>
  <si>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</si>
  <si>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</si>
  <si>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</si>
  <si>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</si>
  <si>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</si>
  <si>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</si>
  <si>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</si>
  <si>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</si>
  <si>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</si>
  <si>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</si>
  <si>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</si>
  <si>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</si>
  <si>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</si>
  <si>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</si>
  <si>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</si>
  <si>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</si>
  <si>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</si>
  <si>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</si>
  <si>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</si>
  <si>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</si>
  <si>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</si>
  <si>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</si>
  <si>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</si>
  <si>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</si>
  <si>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</si>
  <si>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</si>
  <si>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</si>
  <si>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</si>
  <si>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</si>
  <si>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</si>
  <si>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</si>
  <si>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</si>
  <si>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</si>
  <si>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</si>
  <si>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</si>
  <si>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</si>
  <si>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</si>
  <si>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</si>
  <si>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</si>
  <si>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</si>
  <si>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</si>
  <si>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</si>
  <si>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</si>
  <si>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</si>
  <si>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</si>
  <si>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</si>
  <si>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</si>
  <si>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</si>
  <si>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</si>
  <si>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</si>
  <si>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</si>
  <si>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</si>
  <si>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</si>
  <si>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</si>
  <si>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</si>
  <si>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</si>
  <si>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</si>
  <si>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</si>
  <si>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</si>
  <si>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</si>
  <si>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</si>
  <si>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</si>
  <si>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</si>
  <si>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</si>
  <si>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</si>
  <si>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</si>
  <si>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</si>
  <si>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</si>
  <si>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</si>
  <si>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</si>
  <si>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</si>
  <si>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</si>
  <si>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</si>
  <si>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</si>
  <si>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</si>
  <si>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</si>
  <si>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</si>
  <si>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</si>
  <si>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</si>
  <si>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</si>
  <si>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</si>
  <si>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</si>
  <si>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</si>
  <si>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</si>
  <si>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</si>
  <si>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</si>
  <si>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</si>
  <si>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</si>
  <si>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</si>
  <si>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</si>
  <si>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</si>
  <si>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</si>
  <si>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</si>
  <si>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</si>
  <si>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</si>
  <si>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</si>
  <si>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</si>
  <si>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</si>
  <si>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</si>
  <si>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</si>
  <si>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</si>
  <si>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</si>
  <si>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</si>
  <si>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</si>
  <si>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</si>
  <si>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</si>
  <si>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</si>
  <si>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</si>
  <si>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</si>
  <si>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</si>
  <si>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</si>
  <si>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</si>
  <si>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</si>
  <si>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</si>
  <si>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</si>
  <si>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</si>
  <si>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</si>
  <si>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</si>
  <si>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</si>
  <si>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</si>
  <si>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</si>
  <si>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</si>
  <si>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</si>
  <si>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</si>
  <si>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</si>
  <si>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</si>
  <si>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</si>
  <si>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</si>
  <si>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</si>
  <si>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</si>
  <si>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</si>
  <si>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</si>
  <si>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</si>
  <si>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</si>
  <si>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</si>
  <si>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</si>
  <si>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</si>
  <si>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</si>
  <si>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</si>
  <si>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</si>
  <si>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</si>
  <si>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</si>
  <si>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</si>
  <si>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</si>
  <si>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</si>
  <si>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</si>
  <si>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</si>
  <si>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</si>
  <si>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</si>
  <si>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</si>
  <si>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</si>
  <si>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</si>
  <si>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</si>
  <si>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</si>
  <si>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</si>
  <si>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</si>
  <si>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</si>
  <si>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</si>
  <si>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</si>
  <si>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</si>
  <si>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</si>
  <si>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</si>
  <si>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</si>
  <si>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</si>
  <si>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</si>
  <si>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</si>
  <si>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</si>
  <si>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</si>
  <si>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</si>
  <si>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</si>
  <si>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</si>
  <si>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</si>
  <si>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</si>
  <si>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</si>
  <si>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</si>
  <si>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</si>
  <si>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</si>
  <si>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</si>
  <si>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</si>
  <si>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</si>
  <si>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</si>
  <si>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</si>
  <si>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</si>
  <si>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</si>
  <si>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</si>
  <si>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</si>
  <si>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</si>
  <si>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</si>
  <si>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</si>
  <si>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</si>
  <si>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</si>
  <si>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</si>
  <si>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</si>
  <si>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</si>
  <si>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</si>
  <si>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</si>
  <si>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</si>
  <si>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</si>
  <si>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</si>
  <si>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</si>
  <si>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</si>
  <si>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</si>
  <si>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</si>
  <si>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</si>
  <si>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</si>
  <si>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</si>
  <si>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</si>
  <si>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</si>
  <si>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</si>
  <si>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</si>
  <si>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</si>
  <si>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</si>
  <si>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</si>
  <si>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</si>
  <si>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</si>
  <si>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</si>
  <si>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</si>
  <si>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</si>
  <si>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</si>
  <si>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</si>
  <si>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</si>
  <si>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</si>
  <si>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</si>
  <si>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</si>
  <si>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</si>
  <si>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</si>
  <si>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</si>
  <si>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</si>
  <si>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</si>
  <si>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</si>
  <si>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</si>
  <si>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</si>
  <si>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</si>
  <si>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</si>
  <si>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</si>
  <si>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</si>
  <si>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</si>
  <si>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</si>
  <si>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</si>
  <si>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</si>
  <si>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</si>
  <si>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</si>
  <si>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</si>
  <si>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</si>
  <si>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</si>
  <si>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</si>
  <si>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</si>
  <si>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</si>
  <si>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</si>
  <si>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</si>
  <si>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</si>
  <si>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</si>
  <si>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</si>
  <si>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</si>
  <si>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</si>
  <si>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</si>
  <si>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</si>
  <si>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</si>
  <si>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</si>
  <si>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</si>
  <si>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</si>
  <si>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</si>
  <si>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</si>
  <si>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</si>
  <si>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</si>
  <si>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</si>
  <si>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</si>
  <si>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</si>
  <si>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</si>
  <si>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</si>
  <si>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</si>
  <si>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</si>
  <si>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</si>
  <si>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</si>
  <si>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</si>
  <si>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</si>
  <si>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</si>
  <si>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</si>
  <si>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</si>
  <si>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</si>
  <si>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</si>
  <si>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</si>
  <si>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</si>
  <si>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</si>
  <si>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</si>
  <si>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</si>
  <si>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</si>
  <si>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</si>
  <si>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</si>
  <si>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</si>
  <si>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</si>
  <si>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</si>
  <si>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</si>
  <si>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</si>
  <si>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</si>
  <si>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</si>
  <si>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</si>
  <si>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</si>
  <si>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</si>
  <si>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</si>
  <si>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</si>
  <si>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</si>
  <si>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</si>
  <si>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</si>
  <si>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</si>
  <si>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</si>
  <si>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</si>
  <si>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</si>
  <si>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</si>
  <si>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</si>
  <si>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</si>
  <si>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</si>
  <si>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</si>
  <si>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</si>
  <si>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</si>
  <si>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</si>
  <si>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</si>
  <si>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</si>
  <si>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</si>
  <si>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</si>
  <si>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</si>
  <si>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</si>
  <si>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</si>
  <si>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</si>
  <si>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</si>
  <si>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</si>
  <si>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</si>
  <si>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</si>
  <si>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</si>
  <si>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</si>
  <si>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</si>
  <si>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</si>
  <si>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</si>
  <si>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</si>
  <si>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</si>
  <si>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</si>
  <si>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</si>
  <si>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</si>
  <si>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</si>
  <si>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</si>
  <si>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</si>
  <si>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</si>
  <si>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</si>
  <si>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</si>
  <si>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</si>
  <si>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</si>
  <si>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</si>
  <si>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</si>
  <si>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</si>
  <si>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</si>
  <si>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</si>
  <si>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</si>
  <si>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</si>
  <si>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</si>
  <si>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</si>
  <si>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</si>
  <si>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</si>
  <si>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</si>
  <si>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</si>
  <si>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</si>
  <si>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</si>
  <si>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</si>
  <si>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</si>
  <si>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</si>
  <si>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</si>
  <si>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</si>
  <si>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</si>
  <si>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</si>
  <si>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</si>
  <si>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</si>
  <si>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</si>
  <si>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</si>
  <si>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</si>
  <si>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</si>
  <si>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</si>
  <si>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</si>
  <si>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</si>
  <si>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</si>
  <si>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</si>
  <si>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</si>
  <si>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</si>
  <si>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</si>
  <si>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</si>
  <si>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</si>
  <si>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</si>
  <si>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</si>
  <si>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</si>
  <si>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</si>
  <si>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</si>
  <si>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</si>
  <si>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</si>
  <si>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</si>
  <si>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</si>
  <si>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</si>
  <si>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</si>
  <si>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</si>
  <si>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</si>
  <si>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</si>
  <si>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</si>
  <si>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</si>
  <si>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</si>
  <si>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</si>
  <si>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</si>
  <si>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</si>
  <si>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</si>
  <si>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</si>
  <si>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</si>
  <si>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</si>
  <si>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</si>
  <si>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</si>
  <si>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</si>
  <si>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</si>
  <si>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</si>
  <si>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</si>
  <si>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</si>
  <si>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</si>
  <si>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</si>
  <si>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</si>
  <si>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</si>
  <si>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</si>
  <si>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</si>
  <si>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</si>
  <si>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</si>
  <si>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</si>
  <si>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</si>
  <si>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</si>
  <si>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</si>
  <si>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</si>
  <si>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</si>
  <si>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</si>
  <si>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</si>
  <si>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</si>
  <si>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</si>
  <si>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</si>
  <si>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</si>
  <si>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</si>
  <si>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</si>
  <si>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</si>
  <si>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</si>
  <si>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</si>
  <si>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</si>
  <si>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</si>
  <si>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</si>
  <si>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</si>
  <si>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</si>
  <si>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</si>
  <si>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</si>
  <si>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</si>
  <si>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</si>
  <si>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</si>
  <si>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</si>
  <si>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</si>
  <si>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</si>
  <si>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</si>
  <si>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</si>
  <si>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</si>
  <si>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</si>
  <si>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</si>
  <si>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</si>
  <si>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</si>
  <si>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</si>
  <si>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</si>
  <si>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</si>
  <si>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</si>
  <si>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</si>
  <si>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</si>
  <si>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</si>
  <si>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</si>
  <si>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</si>
  <si>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</si>
  <si>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</si>
  <si>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</si>
  <si>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</si>
  <si>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</si>
  <si>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</si>
  <si>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</si>
  <si>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</si>
  <si>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</si>
  <si>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</si>
  <si>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</si>
  <si>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</si>
  <si>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</si>
  <si>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</si>
  <si>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</si>
  <si>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</si>
  <si>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</si>
  <si>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</si>
  <si>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</si>
  <si>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</si>
  <si>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</si>
  <si>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</si>
  <si>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</si>
  <si>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</si>
  <si>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</si>
  <si>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</si>
  <si>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</si>
  <si>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</si>
  <si>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</si>
  <si>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</si>
  <si>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</si>
  <si>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</si>
  <si>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</si>
  <si>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</si>
  <si>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</si>
  <si>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</si>
  <si>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</si>
  <si>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</si>
  <si>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</si>
  <si>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</si>
  <si>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</si>
  <si>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</si>
  <si>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</si>
  <si>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</si>
  <si>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</si>
  <si>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</si>
  <si>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</si>
  <si>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</si>
  <si>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</si>
  <si>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</si>
  <si>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</si>
  <si>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</si>
  <si>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</si>
  <si>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</si>
  <si>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</si>
  <si>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</si>
  <si>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</si>
  <si>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</si>
  <si>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</si>
  <si>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</si>
  <si>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</si>
  <si>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</si>
  <si>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</si>
  <si>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</si>
  <si>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</si>
  <si>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</si>
  <si>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</si>
  <si>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</si>
  <si>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</si>
  <si>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</si>
  <si>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</si>
  <si>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</si>
  <si>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</si>
  <si>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</si>
  <si>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</si>
  <si>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</si>
  <si>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</si>
  <si>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</si>
  <si>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</si>
  <si>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</si>
  <si>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</si>
  <si>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</si>
  <si>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</si>
  <si>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</si>
  <si>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</si>
  <si>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</si>
  <si>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</si>
  <si>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</si>
  <si>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</si>
  <si>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</si>
  <si>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</si>
  <si>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</si>
  <si>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</si>
  <si>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</si>
  <si>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</si>
  <si>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</si>
  <si>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</si>
  <si>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</si>
  <si>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</si>
  <si>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</si>
  <si>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</si>
  <si>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</si>
  <si>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</si>
  <si>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</si>
  <si>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</si>
  <si>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</si>
  <si>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</si>
  <si>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</si>
  <si>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</si>
  <si>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</si>
  <si>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</si>
  <si>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</si>
  <si>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</si>
  <si>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</si>
  <si>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</si>
  <si>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</si>
  <si>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</si>
  <si>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</si>
  <si>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</si>
  <si>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</si>
  <si>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</si>
  <si>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</si>
  <si>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</si>
  <si>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</si>
  <si>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</si>
  <si>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</si>
  <si>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</si>
  <si>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</si>
  <si>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</si>
  <si>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</si>
  <si>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</si>
  <si>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</si>
  <si>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</si>
  <si>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</si>
  <si>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</si>
  <si>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</si>
  <si>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</si>
  <si>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</si>
  <si>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</si>
  <si>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</si>
  <si>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</si>
  <si>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</si>
  <si>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</si>
  <si>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</si>
  <si>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</si>
  <si>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</si>
  <si>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</si>
  <si>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</si>
  <si>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</si>
  <si>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</si>
  <si>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</si>
  <si>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</si>
  <si>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</si>
  <si>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</si>
  <si>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</si>
  <si>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</si>
  <si>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</si>
  <si>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</si>
  <si>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</si>
  <si>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</si>
  <si>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</si>
  <si>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</si>
  <si>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</si>
  <si>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</si>
  <si>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</si>
  <si>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</si>
  <si>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</si>
  <si>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</si>
  <si>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</si>
  <si>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</si>
  <si>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</si>
  <si>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</si>
  <si>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</si>
  <si>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</si>
  <si>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</si>
  <si>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</si>
  <si>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</si>
  <si>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</si>
  <si>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</si>
  <si>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</si>
  <si>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</si>
  <si>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</si>
  <si>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</si>
  <si>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</si>
  <si>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</si>
  <si>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</si>
  <si>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</si>
  <si>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</si>
  <si>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</si>
  <si>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</si>
  <si>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</si>
  <si>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</si>
  <si>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</si>
  <si>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</si>
  <si>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</si>
  <si>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</si>
  <si>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</si>
  <si>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</si>
  <si>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</si>
  <si>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</si>
  <si>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</si>
  <si>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</si>
  <si>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</si>
  <si>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</si>
  <si>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</si>
  <si>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</si>
  <si>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</si>
  <si>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</si>
  <si>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</si>
  <si>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</si>
  <si>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</si>
  <si>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</si>
  <si>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</si>
  <si>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</si>
  <si>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</si>
  <si>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</si>
  <si>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</si>
  <si>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</si>
  <si>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</si>
  <si>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</si>
  <si>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</si>
  <si>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</si>
  <si>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</si>
  <si>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</si>
  <si>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</si>
  <si>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</si>
  <si>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</si>
  <si>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</si>
  <si>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</si>
  <si>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</si>
  <si>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</si>
  <si>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</si>
  <si>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</si>
  <si>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</si>
  <si>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</si>
  <si>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</si>
  <si>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</si>
  <si>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</si>
  <si>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</si>
  <si>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</si>
  <si>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</si>
  <si>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</si>
  <si>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</si>
  <si>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</si>
  <si>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</si>
  <si>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</si>
  <si>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</si>
  <si>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</si>
  <si>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</si>
  <si>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</si>
  <si>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</si>
  <si>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</si>
  <si>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</si>
  <si>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</si>
  <si>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</si>
  <si>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</si>
  <si>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</si>
  <si>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</si>
  <si>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</si>
  <si>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</si>
  <si>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</si>
  <si>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</si>
  <si>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</si>
  <si>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</si>
  <si>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</si>
  <si>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</si>
  <si>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</si>
  <si>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</si>
  <si>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</si>
  <si>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</si>
  <si>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</si>
  <si>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</si>
  <si>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</si>
  <si>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</si>
  <si>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</si>
  <si>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</si>
  <si>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</si>
  <si>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</si>
  <si>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</si>
  <si>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</si>
  <si>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</si>
  <si>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</si>
  <si>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</si>
  <si>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</si>
  <si>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</si>
  <si>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</si>
  <si>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</si>
  <si>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</si>
  <si>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</si>
  <si>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</si>
  <si>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</si>
  <si>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</si>
  <si>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</si>
  <si>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</si>
  <si>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</si>
  <si>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</si>
  <si>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</si>
  <si>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</si>
  <si>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</si>
  <si>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</si>
  <si>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</si>
  <si>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</si>
  <si>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</si>
  <si>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</si>
  <si>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</si>
  <si>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</si>
  <si>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</si>
  <si>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</si>
  <si>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</si>
  <si>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</si>
  <si>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</si>
  <si>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</si>
  <si>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</si>
  <si>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</si>
  <si>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</si>
  <si>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</si>
  <si>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</si>
  <si>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</si>
  <si>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</si>
  <si>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</si>
  <si>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</si>
  <si>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</si>
  <si>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</si>
  <si>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</si>
  <si>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</si>
  <si>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</si>
  <si>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</si>
  <si>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</si>
  <si>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</si>
  <si>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</si>
  <si>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</si>
  <si>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</si>
  <si>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</si>
  <si>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</si>
  <si>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</si>
  <si>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</si>
  <si>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</si>
  <si>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</si>
  <si>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</si>
  <si>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</si>
  <si>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</si>
  <si>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</si>
  <si>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</si>
  <si>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</si>
  <si>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</si>
  <si>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</si>
  <si>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</si>
  <si>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</si>
  <si>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</si>
  <si>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</si>
  <si>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</si>
  <si>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</si>
  <si>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</si>
  <si>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</si>
  <si>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</si>
  <si>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</si>
  <si>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</si>
  <si>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</si>
  <si>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</si>
  <si>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</si>
  <si>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</si>
  <si>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</si>
  <si>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</si>
  <si>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</si>
  <si>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</si>
  <si>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</si>
  <si>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</si>
  <si>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</si>
  <si>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</si>
  <si>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</si>
  <si>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</si>
  <si>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</si>
  <si>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</si>
  <si>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</si>
  <si>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</si>
  <si>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</si>
  <si>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</si>
  <si>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</si>
  <si>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</si>
  <si>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</si>
  <si>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</si>
  <si>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</si>
  <si>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</si>
  <si>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</si>
  <si>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</si>
  <si>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</si>
  <si>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</si>
  <si>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</si>
  <si>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</si>
  <si>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</si>
  <si>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</si>
  <si>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</si>
  <si>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</si>
  <si>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</si>
  <si>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</si>
  <si>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</si>
  <si>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</si>
  <si>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</si>
  <si>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</si>
  <si>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</si>
  <si>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</si>
  <si>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</si>
  <si>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</si>
  <si>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</si>
  <si>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</si>
  <si>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</si>
  <si>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</si>
  <si>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</si>
  <si>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</si>
  <si>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</si>
  <si>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</si>
  <si>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</si>
  <si>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</si>
  <si>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</si>
  <si>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</si>
  <si>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</si>
  <si>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</si>
  <si>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</si>
  <si>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</si>
  <si>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</si>
  <si>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</si>
  <si>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</si>
  <si>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</si>
  <si>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</si>
  <si>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</si>
  <si>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</si>
  <si>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</si>
  <si>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</si>
  <si>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</si>
  <si>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</si>
  <si>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</si>
  <si>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</si>
  <si>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</si>
  <si>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</si>
  <si>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</si>
  <si>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</si>
  <si>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</si>
  <si>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</si>
  <si>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</si>
  <si>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</si>
  <si>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</si>
  <si>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</si>
  <si>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</si>
  <si>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</si>
  <si>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</si>
  <si>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</si>
  <si>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</si>
  <si>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</si>
  <si>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</si>
  <si>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</si>
  <si>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</si>
  <si>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</si>
  <si>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</si>
  <si>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</si>
  <si>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</si>
  <si>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</si>
  <si>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</si>
  <si>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</si>
  <si>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</si>
  <si>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</si>
  <si>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</si>
  <si>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</si>
  <si>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</si>
  <si>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</si>
  <si>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</si>
  <si>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</si>
  <si>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</si>
  <si>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</si>
  <si>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</si>
  <si>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</si>
  <si>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</si>
  <si>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</si>
  <si>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</si>
  <si>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</si>
  <si>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</si>
  <si>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</si>
  <si>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</si>
  <si>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</si>
  <si>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</si>
  <si>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</si>
  <si>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</si>
  <si>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</si>
  <si>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</si>
  <si>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</si>
  <si>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</si>
  <si>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</si>
  <si>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</si>
  <si>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</si>
  <si>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</si>
  <si>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</si>
  <si>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</si>
  <si>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</si>
  <si>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</si>
  <si>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</si>
  <si>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</si>
  <si>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</si>
  <si>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</si>
  <si>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</si>
  <si>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</si>
  <si>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</si>
  <si>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</si>
  <si>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</si>
  <si>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</si>
  <si>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</si>
  <si>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</si>
  <si>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</si>
  <si>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</si>
  <si>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</si>
  <si>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</si>
  <si>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</si>
  <si>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</si>
  <si>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</si>
  <si>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</si>
  <si>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</si>
  <si>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</si>
  <si>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</si>
  <si>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</si>
  <si>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</si>
  <si>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</si>
  <si>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</si>
  <si>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</si>
  <si>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</si>
  <si>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</si>
  <si>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</si>
  <si>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</si>
  <si>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</si>
  <si>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</si>
  <si>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</si>
  <si>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</si>
  <si>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</si>
  <si>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</si>
  <si>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</si>
  <si>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</si>
  <si>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</si>
  <si>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</si>
  <si>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</si>
  <si>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</si>
  <si>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</si>
  <si>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</si>
  <si>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</si>
  <si>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</si>
  <si>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</si>
  <si>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</si>
  <si>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</si>
  <si>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</si>
  <si>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</si>
  <si>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</si>
  <si>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</si>
  <si>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</si>
  <si>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</si>
  <si>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</si>
  <si>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</si>
  <si>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</si>
  <si>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</si>
  <si>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</si>
  <si>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</si>
  <si>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</si>
  <si>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</si>
  <si>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</si>
  <si>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</si>
  <si>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</si>
  <si>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</si>
  <si>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</si>
  <si>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</si>
  <si>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</si>
  <si>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</si>
  <si>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</si>
  <si>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</si>
  <si>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</si>
  <si>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</si>
  <si>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</si>
  <si>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</si>
  <si>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</si>
  <si>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</si>
  <si>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</si>
  <si>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</si>
  <si>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</si>
  <si>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</si>
  <si>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</si>
  <si>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</si>
  <si>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</si>
  <si>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</si>
  <si>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</si>
  <si>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</si>
  <si>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</si>
  <si>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</si>
  <si>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</si>
  <si>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</si>
  <si>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</si>
  <si>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</si>
  <si>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</si>
  <si>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</si>
  <si>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</si>
  <si>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</si>
  <si>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</si>
  <si>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</si>
  <si>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</si>
  <si>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</si>
  <si>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</si>
  <si>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</si>
  <si>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</si>
  <si>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</si>
  <si>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</si>
  <si>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</si>
  <si>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</si>
  <si>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</si>
  <si>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</si>
  <si>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</si>
  <si>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</si>
  <si>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</si>
  <si>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</si>
  <si>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</si>
  <si>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</si>
  <si>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</si>
  <si>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</si>
  <si>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</si>
  <si>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</si>
  <si>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</si>
  <si>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</si>
  <si>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</si>
  <si>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</si>
  <si>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</si>
  <si>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</si>
  <si>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</si>
  <si>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</si>
  <si>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</si>
  <si>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</si>
  <si>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</si>
  <si>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</si>
  <si>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</si>
  <si>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</si>
  <si>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</si>
  <si>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</si>
  <si>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</si>
  <si>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</si>
  <si>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</si>
  <si>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</si>
  <si>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</si>
  <si>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</si>
  <si>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</si>
  <si>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</si>
  <si>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</si>
  <si>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</si>
  <si>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</si>
  <si>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</si>
  <si>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</si>
  <si>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</si>
  <si>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</si>
  <si>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</si>
  <si>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</si>
  <si>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</si>
  <si>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</si>
  <si>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</si>
  <si>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</si>
  <si>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</si>
  <si>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</si>
  <si>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</si>
  <si>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</si>
  <si>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</si>
  <si>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</si>
  <si>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</si>
  <si>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</si>
  <si>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</si>
  <si>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</si>
  <si>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</si>
  <si>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</si>
  <si>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</si>
  <si>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</si>
  <si>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</si>
  <si>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</si>
  <si>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</si>
  <si>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</si>
  <si>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</si>
  <si>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</si>
  <si>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</si>
  <si>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</si>
  <si>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</si>
  <si>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</si>
  <si>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</si>
  <si>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</si>
  <si>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</si>
  <si>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</si>
  <si>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</si>
  <si>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</si>
  <si>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</si>
  <si>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</si>
  <si>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</si>
  <si>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</si>
  <si>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</si>
  <si>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</si>
  <si>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</si>
  <si>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</si>
  <si>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</si>
  <si>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</si>
  <si>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</si>
  <si>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</si>
  <si>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</si>
  <si>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</si>
  <si>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</si>
  <si>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</si>
  <si>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</si>
  <si>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</si>
  <si>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</si>
  <si>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</si>
  <si>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</si>
  <si>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</si>
  <si>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</si>
  <si>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</si>
  <si>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</si>
  <si>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</si>
  <si>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</si>
  <si>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</si>
  <si>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</si>
  <si>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</si>
  <si>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</si>
  <si>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</si>
  <si>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</si>
  <si>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</si>
  <si>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</si>
  <si>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</si>
  <si>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</si>
  <si>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</si>
  <si>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</si>
  <si>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</si>
  <si>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</si>
  <si>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</si>
  <si>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</si>
  <si>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</si>
  <si>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</si>
  <si>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</si>
  <si>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</si>
  <si>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</si>
  <si>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</si>
  <si>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</si>
  <si>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</si>
  <si>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</si>
  <si>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</si>
  <si>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</si>
  <si>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</si>
  <si>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</si>
  <si>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</si>
  <si>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</si>
  <si>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</si>
  <si>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</si>
  <si>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</si>
  <si>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</si>
  <si>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</si>
  <si>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</si>
  <si>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</si>
  <si>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</si>
  <si>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</si>
  <si>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</si>
  <si>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</si>
  <si>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</si>
  <si>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</si>
  <si>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</si>
  <si>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</si>
  <si>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</si>
  <si>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</si>
  <si>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</si>
  <si>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</si>
  <si>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</si>
  <si>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</si>
  <si>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</si>
  <si>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</si>
  <si>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</si>
  <si>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</si>
  <si>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</si>
  <si>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</si>
  <si>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</si>
  <si>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</si>
  <si>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</si>
  <si>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</si>
  <si>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</si>
  <si>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</si>
  <si>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</si>
  <si>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</si>
  <si>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</si>
  <si>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</si>
  <si>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</si>
  <si>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</si>
  <si>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</si>
  <si>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</si>
  <si>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</si>
  <si>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</si>
  <si>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</si>
  <si>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</si>
  <si>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</si>
  <si>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</si>
  <si>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</si>
  <si>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</si>
  <si>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</si>
  <si>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</si>
  <si>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</si>
  <si>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</si>
  <si>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</si>
  <si>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</si>
  <si>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</si>
  <si>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</si>
  <si>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</si>
  <si>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</si>
  <si>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</si>
  <si>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</si>
  <si>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</si>
  <si>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</si>
  <si>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</si>
  <si>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</si>
  <si>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</si>
  <si>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</si>
  <si>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</si>
  <si>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</si>
  <si>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</si>
  <si>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</si>
  <si>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</si>
  <si>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</si>
  <si>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</si>
  <si>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</si>
  <si>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</si>
  <si>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</si>
  <si>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</si>
  <si>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</si>
  <si>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</si>
  <si>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</si>
  <si>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</si>
  <si>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</si>
  <si>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</si>
  <si>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</si>
  <si>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</si>
  <si>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</si>
  <si>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</si>
  <si>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</si>
  <si>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</si>
  <si>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</si>
  <si>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</si>
  <si>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</si>
  <si>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</si>
  <si>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</si>
  <si>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</si>
  <si>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</si>
  <si>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</si>
  <si>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</si>
  <si>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</si>
  <si>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</si>
  <si>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</si>
  <si>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</si>
  <si>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</si>
  <si>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</si>
  <si>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</si>
  <si>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</si>
  <si>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</si>
  <si>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</si>
  <si>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</si>
  <si>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</si>
  <si>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</si>
  <si>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</si>
  <si>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</si>
  <si>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</si>
  <si>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</si>
  <si>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</si>
  <si>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</si>
  <si>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</si>
  <si>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</si>
  <si>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</si>
  <si>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</si>
  <si>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</si>
  <si>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</si>
  <si>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</si>
  <si>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</si>
  <si>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</si>
  <si>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</si>
  <si>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</si>
  <si>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</si>
  <si>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</si>
  <si>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</si>
  <si>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</si>
  <si>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</si>
  <si>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</si>
  <si>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</si>
  <si>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</si>
  <si>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</si>
  <si>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</si>
  <si>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</si>
  <si>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</si>
  <si>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</si>
  <si>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</si>
  <si>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</si>
  <si>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</si>
  <si>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</si>
  <si>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</si>
  <si>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</si>
  <si>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</si>
  <si>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</si>
  <si>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</si>
  <si>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</si>
  <si>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</si>
  <si>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</si>
  <si>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</si>
  <si>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</si>
  <si>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</si>
  <si>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</si>
  <si>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</si>
  <si>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</si>
  <si>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</si>
  <si>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</si>
  <si>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</si>
  <si>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</si>
  <si>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</si>
  <si>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</si>
  <si>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</si>
  <si>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</si>
  <si>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</si>
  <si>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</si>
  <si>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</si>
  <si>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</si>
  <si>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</si>
  <si>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</si>
  <si>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</si>
  <si>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</si>
  <si>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</si>
  <si>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</si>
  <si>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</si>
  <si>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</si>
  <si>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</si>
  <si>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</si>
  <si>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</si>
  <si>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</si>
  <si>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</si>
  <si>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</si>
  <si>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</si>
  <si>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</si>
  <si>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</si>
  <si>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</si>
  <si>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</si>
  <si>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</si>
  <si>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</si>
  <si>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</si>
  <si>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</si>
  <si>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</si>
  <si>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</si>
  <si>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</si>
  <si>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</si>
  <si>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</si>
  <si>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</si>
  <si>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</si>
  <si>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</si>
  <si>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</si>
  <si>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</si>
  <si>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</si>
  <si>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</si>
  <si>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</si>
  <si>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</si>
  <si>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</si>
  <si>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</si>
  <si>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</si>
  <si>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</si>
  <si>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</si>
  <si>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</si>
  <si>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</si>
  <si>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</si>
  <si>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</si>
  <si>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</si>
  <si>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</si>
  <si>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</si>
  <si>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</si>
  <si>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</si>
  <si>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</si>
  <si>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</si>
  <si>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</si>
  <si>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</si>
  <si>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</si>
  <si>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</si>
  <si>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</si>
  <si>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</si>
  <si>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</si>
  <si>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</si>
  <si>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</si>
  <si>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</si>
  <si>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</si>
  <si>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</si>
  <si>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</si>
  <si>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</si>
  <si>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</si>
  <si>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</si>
  <si>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</si>
  <si>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</si>
  <si>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</si>
  <si>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</si>
  <si>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</si>
  <si>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</si>
  <si>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</si>
  <si>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</si>
  <si>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</si>
  <si>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</si>
  <si>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</si>
  <si>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</si>
  <si>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</si>
  <si>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</si>
  <si>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</si>
  <si>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</si>
  <si>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</si>
  <si>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</si>
  <si>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</si>
  <si>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</si>
  <si>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</si>
  <si>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</si>
  <si>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</si>
  <si>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</si>
  <si>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</si>
  <si>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</si>
  <si>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</si>
  <si>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</si>
  <si>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</si>
  <si>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</si>
  <si>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</si>
  <si>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</si>
  <si>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</si>
  <si>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</si>
  <si>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</si>
  <si>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</si>
  <si>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</si>
  <si>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</si>
  <si>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</si>
  <si>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</si>
  <si>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</si>
  <si>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</si>
  <si>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</si>
  <si>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</si>
  <si>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</si>
  <si>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</si>
  <si>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</si>
  <si>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</si>
  <si>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</si>
  <si>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</si>
  <si>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</si>
  <si>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</si>
  <si>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</si>
  <si>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</si>
  <si>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</si>
  <si>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</si>
  <si>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</si>
  <si>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</si>
  <si>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</si>
  <si>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</si>
  <si>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</si>
  <si>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</si>
  <si>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</si>
  <si>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</si>
  <si>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</si>
  <si>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</si>
  <si>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</si>
  <si>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</si>
  <si>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</si>
  <si>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</si>
  <si>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</si>
  <si>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</si>
  <si>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</si>
  <si>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</si>
  <si>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</si>
  <si>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</si>
  <si>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</si>
  <si>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</si>
  <si>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</si>
  <si>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</si>
  <si>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</si>
  <si>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</si>
  <si>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</si>
  <si>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</si>
  <si>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</si>
  <si>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</si>
  <si>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</si>
  <si>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</si>
  <si>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</si>
  <si>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</si>
  <si>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</si>
  <si>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</si>
  <si>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</si>
  <si>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</si>
  <si>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</si>
  <si>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</si>
  <si>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</si>
  <si>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</si>
  <si>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</si>
  <si>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</si>
  <si>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</si>
  <si>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</si>
  <si>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</si>
  <si>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</si>
  <si>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</si>
  <si>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</si>
  <si>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</si>
  <si>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</si>
  <si>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</si>
  <si>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</si>
  <si>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</si>
  <si>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</si>
  <si>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</si>
  <si>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</si>
  <si>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</si>
  <si>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</si>
  <si>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</si>
  <si>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</si>
  <si>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</si>
  <si>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</si>
  <si>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</si>
  <si>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</si>
  <si>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</si>
  <si>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</si>
  <si>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</si>
  <si>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</si>
  <si>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</si>
  <si>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</si>
  <si>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</si>
  <si>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</si>
  <si>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</si>
  <si>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</si>
  <si>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</si>
  <si>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</si>
  <si>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</si>
  <si>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</si>
  <si>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</si>
  <si>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</si>
  <si>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</si>
  <si>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</si>
  <si>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</si>
  <si>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</si>
  <si>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</si>
  <si>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</si>
  <si>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</si>
  <si>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</si>
  <si>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</si>
  <si>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</si>
  <si>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</si>
  <si>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</si>
  <si>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</si>
  <si>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</si>
  <si>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</si>
  <si>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</si>
  <si>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</si>
  <si>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</si>
  <si>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</si>
  <si>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</si>
  <si>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</si>
  <si>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</si>
  <si>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</si>
  <si>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</si>
  <si>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</si>
  <si>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</si>
  <si>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</si>
  <si>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</si>
  <si>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</si>
  <si>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</si>
  <si>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</si>
  <si>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</si>
  <si>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</si>
  <si>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</si>
  <si>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</si>
  <si>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</si>
  <si>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</si>
  <si>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</si>
  <si>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</si>
  <si>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</si>
  <si>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</si>
  <si>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</si>
  <si>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</si>
  <si>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</si>
  <si>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</si>
  <si>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</si>
  <si>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</si>
  <si>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</si>
  <si>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</si>
  <si>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</si>
  <si>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</si>
  <si>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</si>
  <si>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</si>
  <si>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</si>
  <si>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</si>
  <si>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</si>
  <si>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</si>
  <si>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</si>
  <si>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</si>
  <si>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</si>
  <si>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</si>
  <si>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</si>
  <si>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</si>
  <si>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</si>
  <si>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</si>
  <si>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</si>
  <si>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</si>
  <si>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</si>
  <si>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</si>
  <si>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</si>
  <si>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</si>
  <si>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</si>
  <si>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</si>
  <si>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</si>
  <si>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</si>
  <si>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</si>
  <si>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</si>
  <si>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</si>
  <si>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</si>
  <si>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</si>
  <si>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</si>
  <si>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</si>
  <si>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</si>
  <si>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</si>
  <si>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</si>
  <si>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</si>
  <si>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</si>
  <si>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</si>
  <si>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</si>
  <si>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</si>
  <si>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</si>
  <si>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</si>
  <si>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</si>
  <si>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</si>
  <si>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</si>
  <si>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</si>
  <si>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</si>
  <si>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</si>
  <si>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</si>
  <si>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</si>
  <si>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</si>
  <si>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</si>
  <si>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</si>
  <si>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</si>
  <si>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</si>
  <si>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</si>
  <si>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</si>
  <si>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</si>
  <si>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</si>
  <si>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</si>
  <si>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</si>
  <si>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</si>
  <si>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</si>
  <si>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</si>
  <si>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</si>
  <si>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</si>
  <si>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</si>
  <si>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</si>
  <si>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</si>
  <si>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</si>
  <si>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</si>
  <si>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</si>
  <si>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</si>
  <si>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</si>
  <si>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</si>
  <si>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</si>
  <si>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</si>
  <si>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</si>
  <si>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</si>
  <si>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</si>
  <si>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</si>
  <si>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</si>
  <si>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</si>
  <si>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</si>
  <si>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</si>
  <si>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</si>
  <si>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</si>
  <si>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</si>
  <si>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</si>
  <si>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</si>
  <si>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</si>
  <si>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</si>
  <si>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</si>
  <si>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</si>
  <si>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</si>
  <si>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</si>
  <si>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</si>
  <si>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</si>
  <si>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</si>
  <si>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</si>
  <si>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</si>
  <si>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</si>
  <si>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</si>
  <si>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</si>
  <si>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</si>
  <si>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</si>
  <si>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</si>
  <si>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</si>
  <si>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</si>
  <si>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</si>
  <si>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</si>
  <si>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</si>
  <si>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</si>
  <si>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</si>
  <si>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</si>
  <si>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</si>
  <si>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</si>
  <si>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</si>
  <si>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</si>
  <si>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</si>
  <si>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</si>
  <si>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</si>
  <si>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</si>
  <si>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</si>
  <si>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</si>
  <si>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</si>
  <si>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</si>
  <si>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</si>
  <si>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</si>
  <si>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</si>
  <si>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</si>
  <si>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</si>
  <si>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</si>
  <si>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</si>
  <si>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</si>
  <si>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</si>
  <si>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</si>
  <si>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</si>
  <si>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</si>
  <si>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</si>
  <si>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</si>
  <si>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</si>
  <si>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</si>
  <si>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</si>
  <si>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</si>
  <si>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</si>
  <si>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</si>
  <si>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</si>
  <si>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</si>
  <si>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</si>
  <si>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</si>
  <si>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</si>
  <si>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</si>
  <si>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</si>
  <si>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</si>
  <si>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</si>
  <si>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</si>
  <si>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</si>
  <si>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</si>
  <si>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</si>
  <si>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</si>
  <si>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</si>
  <si>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</si>
  <si>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</si>
  <si>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</si>
  <si>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</si>
  <si>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</si>
  <si>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</si>
  <si>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</si>
  <si>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</si>
  <si>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</si>
  <si>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</si>
  <si>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</si>
  <si>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</si>
  <si>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</si>
  <si>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</si>
  <si>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</si>
  <si>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</si>
  <si>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</si>
  <si>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</si>
  <si>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</si>
  <si>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</si>
  <si>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</si>
  <si>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</si>
  <si>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</si>
  <si>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</si>
  <si>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</si>
  <si>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</si>
  <si>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</si>
  <si>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</si>
  <si>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</si>
  <si>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</si>
  <si>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</si>
  <si>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</si>
  <si>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</si>
  <si>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</si>
  <si>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</si>
  <si>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</si>
  <si>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</si>
  <si>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</si>
  <si>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</si>
  <si>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</si>
  <si>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</si>
  <si>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</si>
  <si>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</si>
  <si>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</si>
  <si>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</si>
  <si>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</si>
  <si>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</si>
  <si>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</si>
  <si>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</si>
  <si>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</si>
  <si>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</si>
  <si>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</si>
  <si>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</si>
  <si>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</si>
  <si>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</si>
  <si>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</si>
  <si>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</si>
  <si>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</si>
  <si>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</si>
  <si>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</si>
  <si>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</si>
  <si>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</si>
  <si>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</si>
  <si>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</si>
  <si>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</si>
  <si>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</si>
  <si>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</si>
  <si>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</si>
  <si>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</si>
  <si>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</si>
  <si>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</si>
  <si>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</si>
  <si>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</si>
  <si>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</si>
  <si>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</si>
  <si>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</si>
  <si>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</si>
  <si>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</si>
  <si>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</si>
  <si>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</si>
  <si>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</si>
  <si>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</si>
  <si>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</si>
  <si>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</si>
  <si>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</si>
  <si>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</si>
  <si>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</si>
  <si>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</si>
  <si>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</si>
  <si>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</si>
  <si>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</si>
  <si>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</si>
  <si>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</si>
  <si>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</si>
  <si>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</si>
  <si>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</si>
  <si>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</si>
  <si>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</si>
  <si>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</si>
  <si>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</si>
  <si>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</si>
  <si>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</si>
  <si>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</si>
  <si>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</si>
  <si>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</si>
  <si>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</si>
  <si>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</si>
  <si>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</si>
  <si>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</si>
  <si>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</si>
  <si>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</si>
  <si>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</si>
  <si>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</si>
  <si>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</si>
  <si>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</si>
  <si>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</si>
  <si>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</si>
  <si>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</si>
  <si>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</si>
  <si>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</si>
  <si>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</si>
  <si>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</si>
  <si>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</si>
  <si>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</si>
  <si>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</si>
  <si>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</si>
  <si>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</si>
  <si>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</si>
  <si>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</si>
  <si>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</si>
  <si>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</si>
  <si>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</si>
  <si>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</si>
  <si>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</si>
  <si>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</si>
  <si>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</si>
  <si>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</si>
  <si>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</si>
  <si>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</si>
  <si>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</si>
  <si>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</si>
  <si>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</si>
  <si>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</si>
  <si>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</si>
  <si>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</si>
  <si>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</si>
  <si>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</si>
  <si>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</si>
  <si>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</si>
  <si>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</si>
  <si>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</si>
  <si>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</si>
  <si>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</si>
  <si>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</si>
  <si>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</si>
  <si>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</si>
  <si>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</si>
  <si>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</si>
  <si>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</si>
  <si>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</si>
  <si>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</si>
  <si>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</si>
  <si>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</si>
  <si>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</si>
  <si>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</si>
  <si>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</si>
  <si>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</si>
  <si>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</si>
  <si>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</si>
  <si>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</si>
  <si>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</si>
  <si>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</si>
  <si>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</si>
  <si>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</si>
  <si>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</si>
  <si>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</si>
  <si>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</si>
  <si>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</si>
  <si>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</si>
  <si>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</si>
  <si>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</si>
  <si>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</si>
  <si>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</si>
  <si>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</si>
  <si>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</si>
  <si>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</si>
  <si>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</si>
  <si>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</si>
  <si>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</si>
  <si>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</si>
  <si>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</si>
  <si>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</si>
  <si>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</si>
  <si>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</si>
  <si>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</si>
  <si>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</si>
  <si>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</si>
  <si>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</si>
  <si>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</si>
  <si>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</si>
  <si>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</si>
  <si>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</si>
  <si>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</si>
  <si>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</si>
  <si>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</si>
  <si>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</si>
  <si>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</si>
  <si>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</si>
  <si>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</si>
  <si>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</si>
  <si>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</si>
  <si>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</si>
  <si>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</si>
  <si>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</si>
  <si>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</si>
  <si>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</si>
  <si>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</si>
  <si>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</si>
  <si>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</si>
  <si>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</si>
  <si>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</si>
  <si>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</si>
  <si>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</si>
  <si>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</si>
  <si>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</si>
  <si>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</si>
  <si>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</si>
  <si>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</si>
  <si>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</si>
  <si>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</si>
  <si>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</si>
  <si>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</si>
  <si>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</si>
  <si>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</si>
  <si>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</si>
  <si>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</si>
  <si>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</si>
  <si>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</si>
  <si>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</si>
  <si>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</si>
  <si>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</si>
  <si>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</si>
  <si>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</si>
  <si>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</si>
  <si>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</si>
  <si>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</si>
  <si>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</si>
  <si>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</si>
  <si>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</si>
  <si>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</si>
  <si>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</si>
  <si>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</si>
  <si>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</si>
  <si>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</si>
  <si>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</si>
  <si>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</si>
  <si>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</si>
  <si>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</si>
  <si>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</si>
  <si>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</si>
  <si>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</si>
  <si>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</si>
  <si>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</si>
  <si>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</si>
  <si>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</si>
  <si>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</si>
  <si>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</si>
  <si>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</si>
  <si>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</si>
  <si>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</si>
  <si>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</si>
  <si>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</si>
  <si>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</si>
  <si>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</si>
  <si>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</si>
  <si>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</si>
  <si>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</si>
  <si>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</si>
  <si>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</si>
  <si>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</si>
  <si>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</si>
  <si>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</si>
  <si>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</si>
  <si>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</si>
  <si>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</si>
  <si>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</si>
  <si>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</si>
  <si>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</si>
  <si>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</si>
  <si>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</si>
  <si>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</si>
  <si>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</si>
  <si>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</si>
  <si>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</si>
  <si>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</si>
  <si>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</si>
  <si>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</si>
  <si>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</si>
  <si>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</si>
  <si>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</si>
  <si>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</si>
  <si>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</si>
  <si>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</si>
  <si>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</si>
  <si>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</si>
  <si>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</si>
  <si>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</si>
  <si>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</si>
  <si>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</si>
  <si>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</si>
  <si>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</si>
  <si>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</si>
  <si>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</si>
  <si>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</si>
  <si>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</si>
  <si>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</si>
  <si>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</si>
  <si>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</si>
  <si>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</si>
  <si>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</si>
  <si>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</si>
  <si>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</si>
  <si>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</si>
  <si>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</si>
  <si>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</si>
  <si>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</si>
  <si>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</si>
  <si>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</si>
  <si>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</si>
  <si>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</si>
  <si>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</si>
  <si>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</si>
  <si>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</si>
  <si>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</si>
  <si>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</si>
  <si>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</si>
  <si>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</si>
  <si>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</si>
  <si>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</si>
  <si>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</si>
  <si>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</si>
  <si>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</si>
  <si>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</si>
  <si>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</si>
  <si>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</si>
  <si>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</si>
  <si>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</si>
  <si>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</si>
  <si>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</si>
  <si>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</si>
  <si>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</si>
  <si>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</si>
  <si>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</si>
  <si>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</si>
  <si>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</si>
  <si>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</si>
  <si>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</si>
  <si>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</si>
  <si>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</si>
  <si>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</si>
  <si>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</si>
  <si>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</si>
  <si>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</si>
  <si>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</si>
  <si>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</si>
  <si>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</si>
  <si>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</si>
  <si>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</si>
  <si>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</si>
  <si>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</si>
  <si>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</si>
  <si>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</si>
  <si>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</si>
  <si>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</si>
  <si>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</si>
  <si>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</si>
  <si>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</si>
  <si>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</si>
  <si>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</si>
  <si>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</si>
  <si>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</si>
  <si>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</si>
  <si>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</si>
  <si>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</si>
  <si>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</si>
  <si>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</si>
  <si>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</si>
  <si>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</si>
  <si>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</si>
  <si>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</si>
  <si>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</si>
  <si>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</si>
  <si>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</si>
  <si>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</si>
  <si>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</si>
  <si>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</si>
  <si>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</si>
  <si>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</si>
  <si>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</si>
  <si>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</si>
  <si>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</si>
  <si>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</si>
  <si>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</si>
  <si>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</si>
  <si>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</si>
  <si>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</si>
  <si>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</si>
  <si>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</si>
  <si>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</si>
  <si>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</si>
  <si>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</si>
  <si>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</si>
  <si>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</si>
  <si>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</si>
  <si>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</si>
  <si>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</si>
  <si>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</si>
  <si>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</si>
  <si>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</si>
  <si>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</si>
  <si>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</si>
  <si>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</si>
  <si>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</si>
  <si>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</si>
  <si>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</si>
  <si>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</si>
  <si>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</si>
  <si>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</si>
  <si>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</si>
  <si>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</si>
  <si>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</si>
  <si>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</si>
  <si>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</si>
  <si>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</si>
  <si>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</si>
  <si>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</si>
  <si>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</si>
  <si>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</si>
  <si>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</si>
  <si>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</si>
  <si>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</si>
  <si>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</si>
  <si>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</si>
  <si>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</si>
  <si>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</si>
  <si>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</si>
  <si>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</si>
  <si>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</si>
  <si>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</si>
  <si>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</si>
  <si>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</si>
  <si>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</si>
  <si>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</si>
  <si>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</si>
  <si>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</si>
  <si>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</si>
  <si>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</si>
  <si>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</si>
  <si>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</si>
  <si>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</si>
  <si>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</si>
  <si>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</si>
  <si>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</si>
  <si>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</si>
  <si>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</si>
  <si>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</si>
  <si>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</si>
  <si>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</si>
  <si>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</si>
  <si>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</si>
  <si>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</si>
  <si>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</si>
  <si>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</si>
  <si>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</si>
  <si>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</si>
  <si>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</si>
  <si>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</si>
  <si>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</si>
  <si>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</si>
  <si>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</si>
  <si>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</si>
  <si>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</si>
  <si>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</si>
  <si>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</si>
  <si>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</si>
  <si>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</si>
  <si>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</si>
  <si>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</si>
  <si>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</si>
  <si>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</si>
  <si>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</si>
  <si>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</si>
  <si>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</si>
  <si>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</si>
  <si>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</si>
  <si>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</si>
  <si>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</si>
  <si>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</si>
  <si>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</si>
  <si>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</si>
  <si>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</si>
  <si>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</si>
  <si>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</si>
  <si>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</si>
  <si>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</si>
  <si>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</si>
  <si>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</si>
  <si>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</si>
  <si>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</si>
  <si>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</si>
  <si>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</si>
  <si>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</si>
  <si>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</si>
  <si>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</si>
  <si>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</si>
  <si>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</si>
  <si>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</si>
  <si>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</si>
  <si>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</si>
  <si>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</si>
  <si>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</si>
  <si>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</si>
  <si>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</si>
  <si>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</si>
  <si>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</si>
  <si>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</si>
  <si>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</si>
  <si>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</si>
  <si>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</si>
  <si>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</si>
  <si>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</si>
  <si>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</si>
  <si>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</si>
  <si>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</si>
  <si>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</si>
  <si>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</si>
  <si>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</si>
  <si>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</si>
  <si>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</si>
  <si>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</si>
  <si>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</si>
  <si>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</si>
  <si>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</si>
  <si>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</si>
  <si>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</si>
  <si>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</si>
  <si>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</si>
  <si>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</si>
  <si>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</si>
  <si>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</si>
  <si>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</si>
  <si>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</si>
  <si>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</si>
  <si>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</si>
  <si>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</si>
  <si>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</si>
  <si>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</si>
  <si>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</si>
  <si>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</si>
  <si>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</si>
  <si>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</si>
  <si>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</si>
  <si>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</si>
  <si>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</si>
  <si>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</si>
  <si>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</si>
  <si>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</si>
  <si>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</si>
  <si>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</si>
  <si>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</si>
  <si>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</si>
  <si>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</si>
  <si>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</si>
  <si>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</si>
  <si>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</si>
  <si>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</si>
  <si>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</si>
  <si>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</si>
  <si>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</si>
  <si>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</si>
  <si>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</si>
  <si>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</si>
  <si>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</si>
  <si>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</si>
  <si>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</si>
  <si>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</si>
  <si>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</si>
  <si>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</si>
  <si>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</si>
  <si>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</si>
  <si>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</si>
  <si>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</si>
  <si>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</si>
  <si>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</si>
  <si>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</si>
  <si>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</si>
  <si>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</si>
  <si>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</si>
  <si>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</si>
  <si>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</si>
  <si>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</si>
  <si>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</si>
  <si>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</si>
  <si>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</si>
  <si>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</si>
  <si>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</si>
  <si>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</si>
  <si>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</si>
  <si>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</si>
  <si>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</si>
  <si>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</si>
  <si>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</si>
  <si>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</si>
  <si>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</si>
  <si>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</si>
  <si>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</si>
  <si>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</si>
  <si>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</si>
  <si>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</si>
  <si>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</si>
  <si>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</si>
  <si>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</si>
  <si>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</si>
  <si>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</si>
  <si>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</si>
  <si>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</si>
  <si>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</si>
  <si>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</si>
  <si>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</si>
  <si>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</si>
  <si>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</si>
  <si>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</si>
  <si>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</si>
  <si>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</si>
  <si>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</si>
  <si>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</si>
  <si>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</si>
  <si>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</si>
  <si>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</si>
  <si>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</si>
  <si>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</si>
  <si>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</si>
  <si>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</si>
  <si>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</si>
  <si>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</si>
  <si>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</si>
  <si>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</si>
  <si>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</si>
  <si>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</si>
  <si>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</si>
  <si>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</si>
  <si>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</si>
  <si>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</si>
  <si>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</si>
  <si>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</si>
  <si>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</si>
  <si>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</si>
  <si>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</si>
  <si>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</si>
  <si>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</si>
  <si>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</si>
  <si>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</si>
  <si>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</si>
  <si>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</si>
  <si>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</si>
  <si>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</si>
  <si>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</si>
  <si>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</si>
  <si>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</si>
  <si>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</si>
  <si>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</si>
  <si>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</si>
  <si>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</si>
  <si>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</si>
  <si>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</si>
  <si>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</si>
  <si>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</si>
  <si>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</si>
  <si>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</si>
  <si>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</si>
  <si>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</si>
  <si>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</si>
  <si>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</si>
  <si>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</si>
  <si>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</si>
  <si>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</si>
  <si>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</si>
  <si>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</si>
  <si>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</si>
  <si>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</si>
  <si>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</si>
  <si>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</si>
  <si>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</si>
  <si>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</si>
  <si>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</si>
  <si>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</si>
  <si>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</si>
  <si>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</si>
  <si>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</si>
  <si>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</si>
  <si>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</si>
  <si>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</si>
  <si>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</si>
  <si>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</si>
  <si>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</si>
  <si>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</si>
  <si>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</si>
  <si>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</si>
  <si>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</si>
  <si>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</si>
  <si>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</si>
  <si>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</si>
  <si>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</si>
  <si>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</si>
  <si>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</si>
  <si>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</si>
  <si>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</si>
  <si>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</si>
  <si>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</si>
  <si>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</si>
  <si>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</si>
  <si>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</si>
  <si>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</si>
  <si>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</si>
  <si>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</si>
  <si>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</si>
  <si>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</si>
  <si>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</si>
  <si>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</si>
  <si>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</si>
  <si>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</si>
  <si>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</si>
  <si>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</si>
  <si>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</si>
  <si>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</si>
  <si>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</si>
  <si>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</si>
  <si>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</si>
  <si>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</si>
  <si>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</si>
  <si>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</si>
  <si>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</si>
  <si>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</si>
  <si>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</si>
  <si>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</si>
  <si>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</si>
  <si>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</si>
  <si>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</si>
  <si>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</si>
  <si>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</si>
  <si>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</si>
  <si>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</si>
  <si>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</si>
  <si>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</si>
  <si>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</si>
  <si>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</si>
  <si>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</si>
  <si>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</si>
  <si>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</si>
  <si>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</si>
  <si>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</si>
  <si>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</si>
  <si>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</si>
  <si>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</si>
  <si>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</si>
  <si>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</si>
  <si>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</si>
  <si>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</si>
  <si>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</si>
  <si>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</si>
  <si>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</si>
  <si>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</si>
  <si>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</si>
  <si>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</si>
  <si>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</si>
  <si>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</si>
  <si>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</si>
  <si>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</si>
  <si>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</si>
  <si>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</si>
  <si>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</si>
  <si>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</si>
  <si>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</si>
  <si>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</si>
  <si>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</si>
  <si>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</si>
  <si>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</si>
  <si>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</si>
  <si>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</si>
  <si>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</si>
  <si>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</si>
  <si>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</si>
  <si>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</si>
  <si>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</si>
  <si>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</si>
  <si>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</si>
  <si>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</si>
  <si>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</si>
  <si>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</si>
  <si>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</si>
  <si>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</si>
  <si>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</si>
  <si>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</si>
  <si>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</si>
  <si>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</si>
  <si>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</si>
  <si>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</si>
  <si>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</si>
  <si>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</si>
  <si>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</si>
  <si>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</si>
  <si>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</si>
  <si>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</si>
  <si>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</si>
  <si>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</si>
  <si>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</si>
  <si>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</si>
  <si>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</si>
  <si>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</si>
  <si>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</si>
  <si>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</si>
  <si>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</si>
  <si>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</si>
  <si>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</si>
  <si>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</si>
  <si>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</si>
  <si>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</si>
  <si>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</si>
  <si>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</si>
  <si>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</si>
  <si>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</si>
  <si>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</si>
  <si>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</si>
  <si>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</si>
  <si>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</si>
  <si>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</si>
  <si>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</si>
  <si>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</si>
  <si>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</si>
  <si>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</si>
  <si>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</si>
  <si>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</si>
  <si>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</si>
  <si>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</si>
  <si>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</si>
  <si>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</si>
  <si>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</si>
  <si>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</si>
  <si>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</si>
  <si>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</si>
  <si>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</si>
  <si>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</si>
  <si>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</si>
  <si>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</si>
  <si>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</si>
  <si>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</si>
  <si>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</si>
  <si>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</si>
  <si>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</si>
  <si>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</si>
  <si>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</si>
  <si>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</si>
  <si>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</si>
  <si>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</si>
  <si>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</si>
  <si>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</si>
  <si>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</si>
  <si>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</si>
  <si>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</si>
  <si>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</si>
  <si>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</si>
  <si>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</si>
  <si>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</si>
  <si>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</si>
  <si>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</si>
  <si>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</si>
  <si>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</si>
  <si>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</si>
  <si>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</si>
  <si>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</si>
  <si>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</si>
  <si>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</si>
  <si>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</si>
  <si>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</si>
  <si>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</si>
  <si>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</si>
  <si>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</si>
  <si>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</si>
  <si>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</si>
  <si>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</si>
  <si>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</si>
  <si>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</si>
  <si>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</si>
  <si>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</si>
  <si>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</si>
  <si>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</si>
  <si>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</si>
  <si>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</si>
  <si>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</si>
  <si>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</si>
  <si>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</si>
  <si>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</si>
  <si>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</si>
  <si>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</si>
  <si>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</si>
  <si>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</si>
  <si>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</si>
  <si>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</si>
  <si>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</si>
  <si>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</si>
  <si>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</si>
  <si>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</si>
  <si>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</si>
  <si>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</si>
  <si>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</si>
  <si>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</si>
  <si>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</si>
  <si>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</si>
  <si>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</si>
  <si>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</si>
  <si>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</si>
  <si>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</si>
  <si>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</si>
  <si>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</si>
  <si>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</si>
  <si>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</si>
  <si>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</si>
  <si>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</si>
  <si>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</si>
  <si>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</si>
  <si>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</si>
  <si>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</si>
  <si>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</si>
  <si>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</si>
  <si>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</si>
  <si>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</si>
  <si>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</si>
  <si>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</si>
  <si>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</si>
  <si>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</si>
  <si>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</si>
  <si>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</si>
  <si>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</si>
  <si>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</si>
  <si>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</si>
  <si>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</si>
  <si>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</si>
  <si>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</si>
  <si>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</si>
  <si>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</si>
  <si>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</si>
  <si>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</si>
  <si>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</si>
  <si>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</si>
  <si>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</si>
  <si>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</si>
  <si>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</si>
  <si>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</si>
  <si>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</si>
  <si>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</si>
  <si>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</si>
  <si>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</si>
  <si>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</si>
  <si>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</si>
  <si>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</si>
  <si>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</si>
  <si>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</si>
  <si>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</si>
  <si>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</si>
  <si>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</si>
  <si>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</si>
  <si>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</si>
  <si>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</si>
  <si>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</si>
  <si>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</si>
  <si>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</si>
  <si>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</si>
  <si>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</si>
  <si>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</si>
  <si>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</si>
  <si>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</si>
  <si>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</si>
  <si>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</si>
  <si>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</si>
  <si>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</si>
  <si>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</si>
  <si>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</si>
  <si>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</si>
  <si>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</si>
  <si>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</si>
  <si>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</si>
  <si>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</si>
  <si>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</si>
  <si>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</si>
  <si>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</si>
  <si>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</si>
  <si>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</si>
  <si>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</si>
  <si>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</si>
  <si>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</si>
  <si>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</si>
  <si>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</si>
  <si>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</si>
  <si>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</si>
  <si>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</si>
  <si>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</si>
  <si>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</si>
  <si>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</si>
  <si>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</si>
  <si>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</si>
  <si>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</si>
  <si>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</si>
  <si>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</si>
  <si>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</si>
  <si>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</si>
  <si>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</si>
  <si>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</si>
  <si>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</si>
  <si>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</si>
  <si>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</si>
  <si>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</si>
  <si>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</si>
  <si>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</si>
  <si>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</si>
  <si>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</si>
  <si>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</si>
  <si>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</si>
  <si>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</si>
  <si>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</si>
  <si>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</si>
  <si>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</si>
  <si>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</si>
  <si>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</si>
  <si>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</si>
  <si>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</si>
  <si>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</si>
  <si>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</si>
  <si>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</si>
  <si>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</si>
  <si>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</si>
  <si>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</si>
  <si>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</si>
  <si>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</si>
  <si>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</si>
  <si>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</si>
  <si>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</si>
  <si>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</si>
  <si>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</si>
  <si>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</si>
  <si>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</si>
  <si>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</si>
  <si>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</si>
  <si>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</si>
  <si>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</si>
  <si>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</si>
  <si>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</si>
  <si>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</si>
  <si>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</si>
  <si>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</si>
  <si>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</si>
  <si>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</si>
  <si>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</si>
  <si>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</si>
  <si>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</si>
  <si>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</si>
  <si>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</si>
  <si>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</si>
  <si>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</si>
  <si>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</si>
  <si>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</si>
  <si>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</si>
  <si>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</si>
  <si>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</si>
  <si>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</si>
  <si>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</si>
  <si>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</si>
  <si>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</si>
  <si>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</si>
  <si>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</si>
  <si>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</si>
  <si>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</si>
  <si>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</si>
  <si>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</si>
  <si>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</si>
  <si>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</si>
  <si>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</si>
  <si>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</si>
  <si>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</si>
  <si>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</si>
  <si>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</si>
  <si>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</si>
  <si>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</si>
  <si>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</si>
  <si>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</si>
  <si>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</si>
  <si>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</si>
  <si>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</si>
  <si>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</si>
  <si>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</si>
  <si>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</si>
  <si>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</si>
  <si>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</si>
  <si>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</si>
  <si>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</si>
  <si>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</si>
  <si>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</si>
  <si>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</si>
  <si>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</si>
  <si>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</si>
  <si>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</si>
  <si>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</si>
  <si>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</si>
  <si>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</si>
  <si>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</si>
  <si>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</si>
  <si>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</si>
  <si>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</si>
  <si>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</si>
  <si>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</si>
  <si>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</si>
  <si>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</si>
  <si>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</si>
  <si>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</si>
  <si>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</si>
  <si>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</si>
  <si>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</si>
  <si>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</si>
  <si>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</si>
  <si>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</si>
  <si>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</si>
  <si>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</si>
  <si>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</si>
  <si>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</si>
  <si>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</si>
  <si>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</si>
  <si>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</si>
  <si>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</si>
  <si>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</si>
  <si>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</si>
  <si>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</si>
  <si>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</si>
  <si>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</si>
  <si>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</si>
  <si>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</si>
  <si>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</si>
  <si>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</si>
  <si>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</si>
  <si>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</si>
  <si>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</si>
  <si>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</si>
  <si>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</si>
  <si>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</si>
  <si>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</si>
  <si>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</si>
  <si>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</si>
  <si>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</si>
  <si>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</si>
  <si>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</si>
  <si>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</si>
  <si>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</si>
  <si>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</si>
  <si>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</si>
  <si>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</si>
  <si>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</si>
  <si>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</si>
  <si>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</si>
  <si>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</si>
  <si>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</si>
  <si>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</si>
  <si>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</si>
  <si>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</si>
  <si>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</si>
  <si>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</si>
  <si>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</si>
  <si>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</si>
  <si>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</si>
  <si>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</si>
  <si>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</si>
  <si>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</si>
  <si>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</si>
  <si>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</si>
  <si>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</si>
  <si>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</si>
  <si>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</si>
  <si>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</si>
  <si>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</si>
  <si>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</si>
  <si>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</si>
  <si>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</si>
  <si>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</si>
  <si>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</si>
  <si>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</si>
  <si>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</si>
  <si>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</si>
  <si>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</si>
  <si>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</si>
  <si>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</si>
  <si>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</si>
  <si>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</si>
  <si>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</si>
  <si>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</si>
  <si>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</si>
  <si>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</si>
  <si>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</si>
  <si>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</si>
  <si>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</si>
  <si>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</si>
  <si>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</si>
  <si>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</si>
  <si>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</si>
  <si>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</si>
  <si>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</si>
  <si>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</si>
  <si>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</si>
  <si>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</si>
  <si>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</si>
  <si>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</si>
  <si>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</si>
  <si>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</si>
  <si>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</si>
  <si>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</si>
  <si>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</si>
  <si>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</si>
  <si>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</si>
  <si>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</si>
  <si>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</si>
  <si>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</si>
  <si>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</si>
  <si>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</si>
  <si>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</si>
  <si>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</si>
  <si>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</si>
  <si>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</si>
  <si>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</si>
  <si>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</si>
  <si>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</si>
  <si>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</si>
  <si>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</si>
  <si>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</si>
  <si>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</si>
  <si>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</si>
  <si>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</si>
  <si>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</si>
  <si>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</si>
  <si>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</si>
  <si>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</si>
  <si>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</si>
  <si>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</si>
  <si>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</si>
  <si>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</si>
  <si>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</si>
  <si>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</si>
  <si>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</si>
  <si>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</si>
  <si>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</si>
  <si>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</si>
  <si>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</si>
  <si>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</si>
  <si>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</si>
  <si>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</si>
  <si>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</si>
  <si>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</si>
  <si>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</si>
  <si>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</si>
  <si>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</si>
  <si>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</si>
  <si>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</si>
  <si>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</si>
  <si>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</si>
  <si>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</si>
  <si>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</si>
  <si>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</si>
  <si>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</si>
  <si>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</si>
  <si>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</si>
  <si>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</si>
  <si>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</si>
  <si>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</si>
  <si>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</si>
  <si>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</si>
  <si>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</si>
  <si>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</si>
  <si>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</si>
  <si>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</si>
  <si>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</si>
  <si>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</si>
  <si>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</si>
  <si>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</si>
  <si>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</si>
  <si>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</si>
  <si>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</si>
  <si>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</si>
  <si>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</si>
  <si>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</si>
  <si>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</si>
  <si>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</si>
  <si>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</si>
  <si>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</si>
  <si>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</si>
  <si>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</si>
  <si>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</si>
  <si>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</si>
  <si>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</si>
  <si>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</si>
  <si>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</si>
  <si>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</si>
  <si>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</si>
  <si>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</si>
  <si>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</si>
  <si>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</si>
  <si>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</si>
  <si>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</si>
  <si>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</si>
  <si>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</si>
  <si>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</si>
  <si>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</si>
  <si>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</si>
  <si>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</si>
  <si>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</si>
  <si>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</si>
  <si>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</si>
  <si>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</si>
  <si>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</si>
  <si>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</si>
  <si>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</si>
  <si>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</si>
  <si>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</si>
  <si>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</si>
  <si>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</si>
  <si>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</si>
  <si>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</si>
  <si>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</si>
  <si>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</si>
  <si>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</si>
  <si>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</si>
  <si>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</si>
  <si>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</si>
  <si>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</si>
  <si>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</si>
  <si>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</si>
  <si>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</si>
  <si>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</si>
  <si>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</si>
  <si>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</si>
  <si>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</si>
  <si>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</si>
  <si>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</si>
  <si>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</si>
  <si>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</si>
  <si>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</si>
  <si>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</si>
  <si>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</si>
  <si>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</si>
  <si>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</si>
  <si>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</si>
  <si>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</si>
  <si>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</si>
  <si>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</si>
  <si>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</si>
  <si>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</si>
  <si>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</si>
  <si>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</si>
  <si>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</si>
  <si>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</si>
  <si>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</si>
  <si>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</si>
  <si>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</si>
  <si>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</si>
  <si>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</si>
  <si>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</si>
  <si>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</si>
  <si>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</si>
  <si>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</si>
  <si>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</si>
  <si>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</si>
  <si>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</si>
  <si>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</si>
  <si>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</si>
  <si>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</si>
  <si>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</si>
  <si>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</si>
  <si>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</si>
  <si>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</si>
  <si>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</si>
  <si>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</si>
  <si>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</si>
  <si>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</si>
  <si>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</si>
  <si>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</si>
  <si>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</si>
  <si>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</si>
  <si>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</si>
  <si>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</si>
  <si>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</si>
  <si>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</si>
  <si>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</si>
  <si>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</si>
  <si>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</si>
  <si>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</si>
  <si>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</si>
  <si>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</si>
  <si>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</si>
  <si>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</si>
  <si>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</si>
  <si>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</si>
  <si>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</si>
  <si>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</si>
  <si>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</si>
  <si>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</si>
  <si>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</si>
  <si>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</si>
  <si>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</si>
  <si>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</si>
  <si>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</si>
  <si>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</si>
  <si>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</si>
  <si>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</si>
  <si>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</si>
  <si>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</si>
  <si>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</si>
  <si>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</si>
  <si>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</si>
  <si>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</si>
  <si>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</si>
  <si>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</si>
  <si>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</si>
  <si>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</si>
  <si>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</si>
  <si>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</si>
  <si>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</si>
  <si>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</si>
  <si>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</si>
  <si>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</si>
  <si>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</si>
  <si>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</si>
  <si>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</si>
  <si>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</si>
  <si>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</si>
  <si>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</si>
  <si>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</si>
  <si>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</si>
  <si>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</si>
  <si>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</si>
  <si>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</si>
  <si>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</si>
  <si>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</si>
  <si>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</si>
  <si>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</si>
  <si>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</si>
  <si>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</si>
  <si>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</si>
  <si>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</si>
  <si>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</si>
  <si>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</si>
  <si>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</si>
  <si>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</si>
  <si>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</si>
  <si>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</si>
  <si>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</si>
  <si>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</si>
  <si>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</si>
  <si>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</si>
  <si>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</si>
  <si>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</si>
  <si>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</si>
  <si>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</si>
  <si>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</si>
  <si>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</si>
  <si>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</si>
  <si>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</si>
  <si>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</si>
  <si>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</si>
  <si>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</si>
  <si>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</si>
  <si>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</si>
  <si>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</si>
  <si>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</si>
  <si>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</si>
  <si>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</si>
  <si>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</si>
  <si>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</si>
  <si>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</si>
  <si>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</si>
  <si>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</si>
  <si>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</si>
  <si>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</si>
  <si>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</si>
  <si>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</si>
  <si>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</si>
  <si>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</si>
  <si>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</si>
  <si>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</si>
  <si>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</si>
  <si>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</si>
  <si>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</si>
  <si>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</si>
  <si>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</si>
  <si>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</si>
  <si>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</si>
  <si>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</si>
  <si>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</si>
  <si>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</si>
  <si>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</si>
  <si>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</si>
  <si>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</si>
  <si>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</si>
  <si>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</si>
  <si>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</si>
  <si>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</si>
  <si>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</si>
  <si>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</si>
  <si>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</si>
  <si>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</si>
  <si>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</si>
  <si>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</si>
  <si>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</si>
  <si>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</si>
  <si>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</si>
  <si>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</si>
  <si>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</si>
  <si>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</si>
  <si>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</si>
  <si>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</si>
  <si>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</si>
  <si>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</si>
  <si>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</si>
  <si>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</si>
  <si>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</si>
  <si>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</si>
  <si>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</si>
  <si>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</si>
  <si>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</si>
  <si>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</si>
  <si>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</si>
  <si>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</si>
  <si>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</si>
  <si>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</si>
  <si>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</si>
  <si>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</si>
  <si>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</si>
  <si>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</si>
  <si>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</si>
  <si>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</si>
  <si>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</si>
  <si>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</si>
  <si>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</si>
  <si>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</si>
  <si>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</si>
  <si>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</si>
  <si>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</si>
  <si>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</si>
  <si>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</si>
  <si>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</si>
  <si>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</si>
  <si>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</si>
  <si>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</si>
  <si>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</si>
  <si>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</si>
  <si>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</si>
  <si>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</si>
  <si>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</si>
  <si>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</si>
  <si>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</si>
  <si>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</si>
  <si>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</si>
  <si>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</si>
  <si>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</si>
  <si>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</si>
  <si>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</si>
  <si>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</si>
  <si>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</si>
  <si>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</si>
  <si>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</si>
  <si>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</si>
  <si>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</si>
  <si>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</si>
  <si>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</si>
  <si>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</si>
  <si>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</si>
  <si>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</si>
  <si>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</si>
  <si>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</si>
  <si>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</si>
  <si>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</si>
  <si>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</si>
  <si>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</si>
  <si>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</si>
  <si>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</si>
  <si>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</si>
  <si>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</si>
  <si>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</si>
  <si>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</si>
  <si>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</si>
  <si>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</si>
  <si>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</si>
  <si>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</si>
  <si>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</si>
  <si>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</si>
  <si>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</si>
  <si>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</si>
  <si>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</si>
  <si>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</si>
  <si>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</si>
  <si>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</si>
  <si>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</si>
  <si>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</si>
  <si>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</si>
  <si>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</si>
  <si>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</si>
  <si>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</si>
  <si>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</si>
  <si>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</si>
  <si>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</si>
  <si>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</si>
  <si>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</si>
  <si>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</si>
  <si>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</si>
  <si>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</si>
  <si>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</si>
  <si>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</si>
  <si>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</si>
  <si>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</si>
  <si>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</si>
  <si>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</si>
  <si>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</si>
  <si>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</si>
  <si>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</si>
  <si>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</si>
  <si>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</si>
  <si>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</si>
  <si>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</si>
  <si>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</si>
  <si>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</si>
  <si>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</si>
  <si>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</si>
  <si>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</si>
  <si>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</si>
  <si>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</si>
  <si>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</si>
  <si>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</si>
  <si>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</si>
  <si>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</si>
  <si>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</si>
  <si>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</si>
  <si>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</si>
  <si>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</si>
  <si>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</si>
  <si>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</si>
  <si>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</si>
  <si>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</si>
  <si>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</si>
  <si>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</si>
  <si>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</si>
  <si>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</si>
  <si>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</si>
  <si>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</si>
  <si>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</si>
  <si>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</si>
  <si>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</si>
  <si>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</si>
  <si>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</si>
  <si>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</si>
  <si>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</si>
  <si>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</si>
  <si>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</si>
  <si>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</si>
  <si>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</si>
  <si>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</si>
  <si>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</si>
  <si>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</si>
  <si>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</si>
  <si>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</si>
  <si>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</si>
  <si>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</si>
  <si>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</si>
  <si>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</si>
  <si>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</si>
  <si>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</si>
  <si>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</si>
  <si>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</si>
  <si>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</si>
  <si>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</si>
  <si>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</si>
  <si>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</si>
  <si>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</si>
  <si>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</si>
  <si>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</si>
  <si>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</si>
  <si>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</si>
  <si>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</si>
  <si>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</si>
  <si>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</si>
  <si>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</si>
  <si>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</si>
  <si>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</si>
  <si>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</si>
  <si>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</si>
  <si>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</si>
  <si>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</si>
  <si>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</si>
  <si>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</si>
  <si>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</si>
  <si>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</si>
  <si>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</si>
  <si>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</si>
  <si>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</si>
  <si>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</si>
  <si>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</si>
  <si>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</si>
  <si>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</si>
  <si>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</si>
  <si>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</si>
  <si>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</si>
  <si>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</si>
  <si>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</si>
  <si>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</si>
  <si>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</si>
  <si>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</si>
  <si>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</si>
  <si>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</si>
  <si>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</si>
  <si>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</si>
  <si>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</si>
  <si>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</si>
  <si>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</si>
  <si>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</si>
  <si>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</si>
  <si>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</si>
  <si>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</si>
  <si>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</si>
  <si>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</si>
  <si>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</si>
  <si>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</si>
  <si>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</si>
  <si>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</si>
  <si>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</si>
  <si>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</si>
  <si>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</si>
  <si>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</si>
  <si>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</si>
  <si>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</si>
  <si>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</si>
  <si>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</si>
  <si>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</si>
  <si>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</si>
  <si>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</si>
  <si>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</si>
  <si>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</si>
  <si>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</si>
  <si>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</si>
  <si>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</si>
  <si>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</si>
  <si>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</si>
  <si>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</si>
  <si>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</si>
  <si>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</si>
  <si>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</si>
  <si>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</si>
  <si>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</si>
  <si>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</si>
  <si>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</si>
  <si>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</si>
  <si>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</si>
  <si>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</si>
  <si>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</si>
  <si>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</si>
  <si>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</si>
  <si>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</si>
  <si>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</si>
  <si>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</si>
  <si>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</si>
  <si>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</si>
  <si>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</si>
  <si>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</si>
  <si>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</si>
  <si>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</si>
  <si>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</si>
  <si>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</si>
  <si>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</si>
  <si>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</si>
  <si>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</si>
  <si>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</si>
  <si>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</si>
  <si>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</si>
  <si>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</si>
  <si>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</si>
  <si>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</si>
  <si>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</si>
  <si>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</si>
  <si>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</si>
  <si>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</si>
  <si>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</si>
  <si>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</si>
  <si>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</si>
  <si>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</si>
  <si>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</si>
  <si>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</si>
  <si>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</si>
  <si>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</si>
  <si>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</si>
  <si>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</si>
  <si>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</si>
  <si>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</si>
  <si>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</si>
  <si>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</si>
  <si>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</si>
  <si>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</si>
  <si>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</si>
  <si>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</si>
  <si>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</si>
  <si>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</si>
  <si>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</si>
  <si>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</si>
  <si>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</si>
  <si>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</si>
  <si>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</si>
  <si>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</si>
  <si>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</si>
  <si>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</si>
  <si>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</si>
  <si>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</si>
  <si>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</si>
  <si>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</si>
  <si>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</si>
  <si>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</si>
  <si>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</si>
  <si>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</si>
  <si>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</si>
  <si>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</si>
  <si>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</si>
  <si>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</si>
  <si>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</si>
  <si>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</si>
  <si>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</si>
  <si>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</si>
  <si>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</si>
  <si>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</si>
  <si>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</si>
  <si>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</si>
  <si>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</si>
  <si>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</si>
  <si>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</si>
  <si>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</si>
  <si>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</si>
  <si>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</si>
  <si>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</si>
  <si>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</si>
  <si>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</si>
  <si>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</si>
  <si>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</si>
  <si>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</si>
  <si>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</si>
  <si>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</si>
  <si>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</si>
  <si>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</si>
  <si>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</si>
  <si>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</si>
  <si>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</si>
  <si>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</si>
  <si>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</si>
  <si>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</si>
  <si>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</si>
  <si>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</si>
  <si>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</si>
  <si>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</si>
  <si>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</si>
  <si>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</si>
  <si>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</si>
  <si>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</si>
  <si>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</si>
  <si>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</si>
  <si>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</si>
  <si>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</si>
  <si>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</si>
  <si>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</si>
  <si>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</si>
  <si>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</si>
  <si>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</si>
  <si>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</si>
  <si>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</si>
  <si>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</si>
  <si>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</si>
  <si>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</si>
  <si>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</si>
  <si>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</si>
  <si>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</si>
  <si>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</si>
  <si>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</si>
  <si>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</si>
  <si>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</si>
  <si>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</si>
  <si>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</si>
  <si>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</si>
  <si>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</si>
  <si>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</si>
  <si>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</si>
  <si>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</si>
  <si>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</si>
  <si>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</si>
  <si>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</si>
  <si>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</si>
  <si>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</si>
  <si>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</si>
  <si>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</si>
  <si>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</si>
  <si>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</si>
  <si>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</si>
  <si>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</si>
  <si>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</si>
  <si>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</si>
  <si>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</si>
  <si>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</si>
  <si>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</si>
  <si>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</si>
  <si>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</si>
  <si>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</si>
  <si>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</si>
  <si>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</si>
  <si>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</si>
  <si>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</si>
  <si>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</si>
  <si>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</si>
  <si>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</si>
  <si>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</si>
  <si>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</si>
  <si>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</si>
  <si>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</si>
  <si>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</si>
  <si>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</si>
  <si>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</si>
  <si>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</si>
  <si>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</si>
  <si>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</si>
  <si>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</si>
  <si>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</si>
  <si>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</si>
  <si>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</si>
  <si>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</si>
  <si>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</si>
  <si>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</si>
  <si>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</si>
  <si>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</si>
  <si>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</si>
  <si>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</si>
  <si>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</si>
  <si>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</si>
  <si>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</si>
  <si>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</si>
  <si>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</si>
  <si>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</si>
  <si>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</si>
  <si>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</si>
  <si>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</si>
  <si>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</si>
  <si>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</si>
  <si>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</si>
  <si>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</si>
  <si>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</si>
  <si>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</si>
  <si>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</si>
  <si>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</si>
  <si>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</si>
  <si>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</si>
  <si>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</si>
  <si>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</si>
  <si>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</si>
  <si>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</si>
  <si>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</si>
  <si>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</si>
  <si>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</si>
  <si>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</si>
  <si>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</si>
  <si>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</si>
  <si>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</si>
  <si>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</si>
  <si>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</si>
  <si>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</si>
  <si>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</si>
  <si>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</si>
  <si>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</si>
  <si>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</si>
  <si>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</si>
  <si>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</si>
  <si>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</si>
  <si>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</si>
  <si>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</si>
  <si>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</si>
  <si>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</si>
  <si>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</si>
  <si>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</si>
  <si>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</si>
  <si>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</si>
  <si>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</si>
  <si>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</si>
  <si>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</si>
  <si>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</si>
  <si>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</si>
  <si>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</si>
  <si>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</si>
  <si>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</si>
  <si>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</si>
  <si>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</si>
  <si>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</si>
  <si>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</si>
  <si>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</si>
  <si>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</si>
  <si>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</si>
  <si>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</si>
  <si>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</si>
  <si>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</si>
  <si>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</si>
  <si>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</si>
  <si>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</si>
  <si>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</si>
  <si>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</si>
  <si>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</si>
  <si>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</si>
  <si>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</si>
  <si>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</si>
  <si>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</si>
  <si>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</si>
  <si>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</si>
  <si>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</si>
  <si>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</si>
  <si>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</si>
  <si>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</si>
  <si>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</si>
  <si>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</si>
  <si>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</si>
  <si>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</si>
  <si>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</si>
  <si>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</si>
  <si>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</si>
  <si>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</si>
  <si>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</si>
  <si>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</si>
  <si>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</si>
  <si>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</si>
  <si>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</si>
  <si>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</si>
  <si>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</si>
  <si>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</si>
  <si>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</si>
  <si>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</si>
  <si>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</si>
  <si>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</si>
  <si>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</si>
  <si>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</si>
  <si>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</si>
  <si>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</si>
  <si>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</si>
  <si>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</si>
  <si>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</si>
  <si>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</si>
  <si>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</si>
  <si>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</si>
  <si>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</si>
  <si>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</si>
  <si>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</si>
  <si>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</si>
  <si>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</si>
  <si>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</si>
  <si>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</si>
  <si>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</si>
  <si>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</si>
  <si>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</si>
  <si>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</si>
  <si>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</si>
  <si>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</si>
  <si>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</si>
  <si>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</si>
  <si>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</si>
  <si>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</si>
  <si>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</si>
  <si>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</si>
  <si>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</si>
  <si>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</si>
  <si>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</si>
  <si>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</si>
  <si>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</si>
  <si>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</si>
  <si>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</si>
  <si>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</si>
  <si>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</si>
  <si>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</si>
  <si>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</si>
  <si>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</si>
  <si>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</si>
  <si>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</si>
  <si>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</si>
  <si>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</si>
  <si>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</si>
  <si>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</si>
  <si>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</si>
  <si>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</si>
  <si>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</si>
  <si>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</si>
  <si>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</si>
  <si>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</si>
  <si>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</si>
  <si>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</si>
  <si>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</si>
  <si>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</si>
  <si>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</si>
  <si>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</si>
  <si>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</si>
  <si>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</si>
  <si>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</si>
  <si>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</si>
  <si>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</si>
  <si>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</si>
  <si>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</si>
  <si>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</si>
  <si>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</si>
  <si>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</si>
  <si>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</si>
  <si>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</si>
  <si>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</si>
  <si>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</si>
  <si>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</si>
  <si>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</si>
  <si>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</si>
  <si>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</si>
  <si>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</si>
  <si>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</si>
  <si>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</si>
  <si>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</si>
  <si>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</si>
  <si>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</si>
  <si>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</si>
  <si>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</si>
  <si>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</si>
  <si>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</si>
  <si>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</si>
  <si>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</si>
  <si>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</si>
  <si>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</si>
  <si>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</si>
  <si>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</si>
  <si>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</si>
  <si>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</si>
  <si>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</si>
  <si>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</si>
  <si>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</si>
  <si>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</si>
  <si>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</si>
  <si>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</si>
  <si>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</si>
  <si>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</si>
  <si>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</si>
  <si>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</si>
  <si>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</si>
  <si>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</si>
  <si>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</si>
  <si>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</si>
  <si>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</si>
  <si>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</si>
  <si>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</si>
  <si>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</si>
  <si>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</si>
  <si>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</si>
  <si>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</si>
  <si>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</si>
  <si>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</si>
  <si>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</si>
  <si>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</si>
  <si>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</si>
  <si>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</si>
  <si>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</si>
  <si>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</si>
  <si>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</si>
  <si>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</si>
  <si>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</si>
  <si>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</si>
  <si>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</si>
  <si>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</si>
  <si>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</si>
  <si>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</si>
  <si>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</si>
  <si>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</si>
  <si>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</si>
  <si>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</si>
  <si>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</si>
  <si>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</si>
  <si>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</si>
  <si>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</si>
  <si>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</si>
  <si>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</si>
  <si>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</si>
  <si>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</si>
  <si>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</si>
  <si>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</si>
  <si>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</si>
  <si>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</si>
  <si>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</si>
  <si>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</si>
  <si>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</si>
  <si>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</si>
  <si>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</si>
  <si>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</si>
  <si>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</si>
  <si>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</si>
  <si>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</si>
  <si>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</si>
  <si>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</si>
  <si>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</si>
  <si>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</si>
  <si>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</si>
  <si>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</si>
  <si>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</si>
  <si>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</si>
  <si>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</si>
  <si>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</si>
  <si>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</si>
  <si>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</si>
  <si>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</si>
  <si>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</si>
  <si>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</si>
  <si>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</si>
  <si>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</si>
  <si>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</si>
  <si>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</si>
  <si>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</si>
  <si>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</si>
  <si>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</si>
  <si>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</si>
  <si>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</si>
  <si>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</si>
  <si>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</si>
  <si>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</si>
  <si>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</si>
  <si>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</si>
  <si>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</si>
  <si>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</si>
  <si>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</si>
  <si>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</si>
  <si>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</si>
  <si>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</si>
  <si>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</si>
  <si>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</si>
  <si>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</si>
  <si>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</si>
  <si>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</si>
  <si>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</si>
  <si>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</si>
  <si>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</si>
  <si>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</si>
  <si>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</si>
  <si>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</si>
  <si>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</si>
  <si>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</si>
  <si>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</si>
  <si>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</si>
  <si>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</si>
  <si>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</si>
  <si>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</si>
  <si>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</si>
  <si>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</si>
  <si>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</si>
  <si>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</si>
  <si>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</si>
  <si>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</si>
  <si>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</si>
  <si>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</si>
  <si>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</si>
  <si>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</si>
  <si>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</si>
  <si>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</si>
  <si>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</si>
  <si>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</si>
  <si>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</si>
  <si>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</si>
  <si>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</si>
  <si>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</si>
  <si>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</si>
  <si>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</si>
  <si>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</si>
  <si>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</si>
  <si>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</si>
  <si>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</si>
  <si>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</si>
  <si>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</si>
  <si>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</si>
  <si>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</si>
  <si>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</si>
  <si>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</si>
  <si>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</si>
  <si>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</si>
  <si>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</si>
  <si>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</si>
  <si>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</si>
  <si>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</si>
  <si>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</si>
  <si>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</si>
  <si>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</si>
  <si>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</si>
  <si>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</si>
  <si>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</si>
  <si>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</si>
  <si>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</si>
  <si>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</si>
  <si>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</si>
  <si>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</si>
  <si>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</si>
  <si>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</si>
  <si>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</si>
  <si>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</si>
  <si>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</si>
  <si>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</si>
  <si>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</si>
  <si>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</si>
  <si>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</si>
  <si>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</si>
  <si>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</si>
  <si>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</si>
  <si>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</si>
  <si>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</si>
  <si>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</si>
  <si>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</si>
  <si>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</si>
  <si>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</si>
  <si>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</si>
  <si>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</si>
  <si>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</si>
  <si>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</si>
  <si>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</si>
  <si>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</si>
  <si>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</si>
  <si>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</si>
  <si>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</si>
  <si>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</si>
  <si>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</si>
  <si>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</si>
  <si>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</si>
  <si>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</si>
  <si>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</si>
  <si>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</si>
  <si>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</si>
  <si>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</si>
  <si>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</si>
  <si>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</si>
  <si>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</si>
  <si>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</si>
  <si>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</si>
  <si>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</si>
  <si>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</si>
  <si>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</si>
  <si>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</si>
  <si>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</si>
  <si>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</si>
  <si>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</si>
  <si>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</si>
  <si>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</si>
  <si>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</si>
  <si>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</si>
  <si>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</si>
  <si>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</si>
  <si>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</si>
  <si>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</si>
  <si>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</si>
  <si>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</si>
  <si>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</si>
  <si>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</si>
  <si>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</si>
  <si>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</si>
  <si>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</si>
  <si>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</si>
  <si>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</si>
  <si>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</si>
  <si>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</si>
  <si>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</si>
  <si>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</si>
  <si>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</si>
  <si>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</si>
  <si>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</si>
  <si>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</si>
  <si>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</si>
  <si>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</si>
  <si>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</si>
  <si>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</si>
  <si>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</si>
  <si>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</si>
  <si>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</si>
  <si>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</si>
  <si>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</si>
  <si>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</si>
  <si>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</si>
  <si>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</si>
  <si>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</si>
  <si>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</si>
  <si>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</si>
  <si>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</si>
  <si>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</si>
  <si>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</si>
  <si>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</si>
  <si>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</si>
  <si>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</si>
  <si>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</si>
  <si>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</si>
  <si>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</si>
  <si>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</si>
  <si>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</si>
  <si>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</si>
  <si>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</si>
  <si>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</si>
  <si>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</si>
  <si>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</si>
  <si>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</si>
  <si>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</si>
  <si>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</si>
  <si>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</si>
  <si>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</si>
  <si>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</si>
  <si>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</si>
  <si>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</si>
  <si>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</si>
  <si>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</si>
  <si>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</si>
  <si>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</si>
  <si>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</si>
  <si>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</si>
  <si>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</si>
  <si>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</si>
  <si>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</si>
  <si>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</si>
  <si>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</si>
  <si>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</si>
  <si>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</si>
  <si>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</si>
  <si>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</si>
  <si>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</si>
  <si>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</si>
  <si>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</si>
  <si>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</si>
  <si>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</si>
  <si>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</si>
  <si>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</si>
  <si>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</si>
  <si>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</si>
  <si>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</si>
  <si>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</si>
  <si>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</si>
  <si>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</si>
  <si>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</si>
  <si>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</si>
  <si>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</si>
  <si>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</si>
  <si>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</si>
  <si>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</si>
  <si>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</si>
  <si>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</si>
  <si>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</si>
  <si>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</si>
  <si>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</si>
  <si>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</si>
  <si>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</si>
  <si>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</si>
  <si>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</si>
  <si>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</si>
  <si>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</si>
  <si>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</si>
  <si>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</si>
  <si>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</si>
  <si>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</si>
  <si>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</si>
  <si>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</si>
  <si>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</si>
  <si>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</si>
  <si>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</si>
  <si>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</si>
  <si>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</si>
  <si>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</si>
  <si>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</si>
  <si>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</si>
  <si>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</si>
  <si>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</si>
  <si>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</si>
  <si>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</si>
  <si>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</si>
  <si>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</si>
  <si>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</si>
  <si>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</si>
  <si>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</si>
  <si>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</si>
  <si>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</si>
  <si>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</si>
  <si>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</si>
  <si>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</si>
  <si>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</si>
  <si>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</si>
  <si>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</si>
  <si>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</si>
  <si>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</si>
  <si>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</si>
  <si>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</si>
  <si>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</si>
  <si>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</si>
  <si>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</si>
  <si>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</si>
  <si>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</si>
  <si>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</si>
  <si>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</si>
  <si>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</si>
  <si>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</si>
  <si>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</si>
  <si>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</si>
  <si>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</si>
  <si>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</si>
  <si>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</si>
  <si>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</si>
  <si>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</si>
  <si>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</si>
  <si>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</si>
  <si>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</si>
  <si>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</si>
  <si>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</si>
  <si>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</si>
  <si>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</si>
  <si>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</si>
  <si>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</si>
  <si>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</si>
  <si>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</si>
  <si>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</si>
  <si>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</si>
  <si>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</si>
  <si>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</si>
  <si>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</si>
  <si>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</si>
  <si>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</si>
  <si>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</si>
  <si>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</si>
  <si>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</si>
  <si>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</si>
  <si>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</si>
  <si>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</si>
  <si>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</si>
  <si>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</si>
  <si>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</si>
  <si>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</si>
  <si>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</si>
  <si>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</si>
  <si>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</si>
  <si>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</si>
  <si>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</si>
  <si>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</si>
  <si>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</si>
  <si>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</si>
  <si>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</si>
  <si>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</si>
  <si>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</si>
  <si>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</si>
  <si>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</si>
  <si>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</si>
  <si>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</si>
  <si>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</si>
  <si>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</si>
  <si>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</si>
  <si>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</si>
  <si>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</si>
  <si>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</si>
  <si>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</si>
  <si>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</si>
  <si>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</si>
  <si>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</si>
  <si>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</si>
  <si>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</si>
  <si>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</si>
  <si>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</si>
  <si>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</si>
  <si>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</si>
  <si>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</si>
  <si>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</si>
  <si>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</si>
  <si>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</si>
  <si>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</si>
  <si>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</si>
  <si>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</si>
  <si>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</si>
  <si>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</si>
  <si>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</si>
  <si>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</si>
  <si>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</si>
  <si>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</si>
  <si>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</si>
  <si>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</si>
  <si>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</si>
  <si>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</si>
  <si>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</si>
  <si>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</si>
  <si>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</si>
  <si>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</si>
  <si>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</si>
  <si>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</si>
  <si>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</si>
  <si>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</si>
  <si>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</si>
  <si>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</si>
  <si>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</si>
  <si>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</si>
  <si>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</si>
  <si>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</si>
  <si>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</si>
  <si>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</si>
  <si>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</si>
  <si>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</si>
  <si>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</si>
  <si>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</si>
  <si>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</si>
  <si>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</si>
  <si>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</si>
  <si>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</si>
  <si>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</si>
  <si>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</si>
  <si>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</si>
  <si>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</si>
  <si>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</si>
  <si>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</si>
  <si>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</si>
  <si>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</si>
  <si>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</si>
  <si>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</si>
  <si>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</si>
  <si>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</si>
  <si>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</si>
  <si>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</si>
  <si>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</si>
  <si>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</si>
  <si>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</si>
  <si>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</si>
  <si>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</si>
  <si>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</si>
  <si>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</si>
  <si>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</si>
  <si>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</si>
  <si>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</si>
  <si>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</si>
  <si>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</si>
  <si>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</si>
  <si>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</si>
  <si>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</si>
  <si>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</si>
  <si>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</si>
  <si>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</si>
  <si>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</si>
  <si>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</si>
  <si>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</si>
  <si>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</si>
  <si>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</si>
  <si>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</si>
  <si>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</si>
  <si>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</si>
  <si>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</si>
  <si>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</si>
  <si>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</si>
  <si>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</si>
  <si>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</si>
  <si>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</si>
  <si>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</si>
  <si>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</si>
  <si>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</si>
  <si>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</si>
  <si>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</si>
  <si>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</si>
  <si>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</si>
  <si>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</si>
  <si>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</si>
  <si>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</si>
  <si>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</si>
  <si>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</si>
  <si>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</si>
  <si>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</si>
  <si>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</si>
  <si>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</si>
  <si>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</si>
  <si>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</si>
  <si>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</si>
  <si>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</si>
  <si>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</si>
  <si>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</si>
  <si>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</si>
  <si>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</si>
  <si>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</si>
  <si>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</si>
  <si>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</si>
  <si>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</si>
  <si>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</si>
  <si>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</si>
  <si>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</si>
  <si>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</si>
  <si>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</si>
  <si>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</si>
  <si>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</si>
  <si>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</si>
  <si>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</si>
  <si>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</si>
  <si>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</si>
  <si>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</si>
  <si>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</si>
  <si>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</si>
  <si>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</si>
  <si>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</si>
  <si>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</si>
  <si>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</si>
  <si>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</si>
  <si>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</si>
  <si>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</si>
  <si>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</si>
  <si>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</si>
  <si>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</si>
  <si>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</si>
  <si>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</si>
  <si>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</si>
  <si>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</si>
  <si>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</si>
  <si>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</si>
  <si>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</si>
  <si>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</si>
  <si>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</si>
  <si>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</si>
  <si>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</si>
  <si>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</si>
  <si>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</si>
  <si>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</si>
  <si>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</si>
  <si>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</si>
  <si>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</si>
  <si>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</si>
  <si>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</si>
  <si>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</si>
  <si>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</si>
  <si>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</si>
  <si>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</si>
  <si>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</si>
  <si>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</si>
  <si>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</si>
  <si>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</si>
  <si>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</si>
  <si>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</si>
  <si>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</si>
  <si>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</si>
  <si>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</si>
  <si>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</si>
  <si>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</si>
  <si>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</si>
  <si>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</si>
  <si>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</si>
  <si>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</si>
  <si>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</si>
  <si>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</si>
  <si>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</si>
  <si>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</si>
  <si>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</si>
  <si>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</si>
  <si>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</si>
  <si>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</si>
  <si>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</si>
  <si>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</si>
  <si>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</si>
  <si>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</si>
  <si>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</si>
  <si>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</si>
  <si>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</si>
  <si>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</si>
  <si>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</si>
  <si>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</si>
  <si>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</si>
  <si>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</si>
  <si>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</si>
  <si>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</si>
  <si>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</si>
  <si>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</si>
  <si>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</si>
  <si>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</si>
  <si>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</si>
  <si>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</si>
  <si>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</si>
  <si>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</si>
  <si>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</si>
  <si>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</si>
  <si>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</si>
  <si>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</si>
  <si>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</si>
  <si>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</si>
  <si>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</si>
  <si>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</si>
  <si>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</si>
  <si>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</si>
  <si>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</si>
  <si>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</si>
  <si>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</si>
  <si>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</si>
  <si>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</si>
  <si>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</si>
  <si>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</si>
  <si>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</si>
  <si>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</si>
  <si>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</si>
  <si>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</si>
  <si>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</si>
  <si>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</si>
  <si>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</si>
  <si>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</si>
  <si>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</si>
  <si>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</si>
  <si>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</si>
  <si>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</si>
  <si>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</si>
  <si>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</si>
  <si>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</si>
  <si>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</si>
  <si>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</si>
  <si>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</si>
  <si>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</si>
  <si>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</si>
  <si>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</si>
  <si>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</si>
  <si>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</si>
  <si>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</si>
  <si>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</si>
  <si>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</si>
  <si>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</si>
  <si>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</si>
  <si>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</si>
  <si>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</si>
  <si>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</si>
  <si>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</si>
  <si>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</si>
  <si>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</si>
  <si>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</si>
  <si>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</si>
  <si>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</si>
  <si>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</si>
  <si>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</si>
  <si>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</si>
  <si>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</si>
  <si>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</si>
  <si>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</si>
  <si>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</si>
  <si>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</si>
  <si>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</si>
  <si>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</si>
  <si>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</si>
  <si>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</si>
  <si>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</si>
  <si>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</si>
  <si>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</si>
  <si>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</si>
  <si>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</si>
  <si>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</si>
  <si>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</si>
  <si>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</si>
  <si>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</si>
  <si>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</si>
  <si>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</si>
  <si>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</si>
  <si>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</si>
  <si>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</si>
  <si>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</si>
  <si>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</si>
  <si>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</si>
  <si>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</si>
  <si>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</si>
  <si>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</si>
  <si>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</si>
  <si>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</si>
  <si>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</si>
  <si>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</si>
  <si>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</si>
  <si>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</si>
  <si>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</si>
  <si>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</si>
  <si>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</si>
  <si>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</si>
  <si>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</si>
  <si>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</si>
  <si>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</si>
  <si>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</si>
  <si>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</si>
  <si>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</si>
  <si>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</si>
  <si>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</si>
  <si>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</si>
  <si>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</si>
  <si>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</si>
  <si>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</si>
  <si>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</si>
  <si>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</si>
  <si>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</si>
  <si>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</si>
  <si>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</si>
  <si>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</si>
  <si>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</si>
  <si>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</si>
  <si>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</si>
  <si>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</si>
  <si>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</si>
  <si>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</si>
  <si>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</si>
  <si>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</si>
  <si>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</si>
  <si>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</si>
  <si>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</si>
  <si>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</si>
  <si>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</si>
  <si>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</si>
  <si>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</si>
  <si>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</si>
  <si>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</si>
  <si>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</si>
  <si>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</si>
  <si>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</si>
  <si>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</si>
  <si>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</si>
  <si>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</si>
  <si>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</si>
  <si>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</si>
  <si>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</si>
  <si>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</si>
  <si>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</si>
  <si>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</si>
  <si>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</si>
  <si>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</si>
  <si>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</si>
  <si>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</si>
  <si>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</si>
  <si>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</si>
  <si>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</si>
  <si>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</si>
  <si>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</si>
  <si>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</si>
  <si>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</si>
  <si>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</si>
  <si>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</si>
  <si>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</si>
  <si>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</si>
  <si>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</si>
  <si>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</si>
  <si>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</si>
  <si>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</si>
  <si>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</si>
  <si>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</si>
  <si>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</si>
  <si>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</si>
  <si>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</si>
  <si>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</si>
  <si>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</si>
  <si>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</si>
  <si>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</si>
  <si>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</si>
  <si>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</si>
  <si>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</si>
  <si>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</si>
  <si>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</si>
  <si>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</si>
  <si>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</si>
  <si>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</si>
  <si>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</si>
  <si>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</si>
  <si>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</si>
  <si>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</si>
  <si>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</si>
  <si>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</si>
  <si>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</si>
  <si>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</si>
  <si>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</si>
  <si>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</si>
  <si>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</si>
  <si>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</si>
  <si>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</si>
  <si>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</si>
  <si>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</si>
  <si>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</si>
  <si>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</si>
  <si>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</si>
  <si>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</si>
  <si>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</si>
  <si>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</si>
  <si>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</si>
  <si>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</si>
  <si>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</si>
  <si>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</si>
  <si>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</si>
  <si>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</si>
  <si>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</si>
  <si>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</si>
  <si>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</si>
  <si>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</si>
  <si>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</si>
  <si>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</si>
  <si>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</si>
  <si>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</si>
  <si>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</si>
  <si>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</si>
  <si>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</si>
  <si>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</si>
  <si>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</si>
  <si>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</si>
  <si>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</si>
  <si>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</si>
  <si>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</si>
  <si>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</si>
  <si>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</si>
  <si>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</si>
  <si>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</si>
  <si>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</si>
  <si>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</si>
  <si>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</si>
  <si>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</si>
  <si>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</si>
  <si>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</si>
  <si>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</si>
  <si>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</si>
  <si>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</si>
  <si>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</si>
  <si>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</si>
  <si>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</si>
  <si>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</si>
  <si>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</si>
  <si>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</si>
  <si>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</si>
  <si>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</si>
  <si>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</si>
  <si>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</si>
  <si>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</si>
  <si>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</si>
  <si>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</si>
  <si>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</si>
  <si>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</si>
  <si>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</si>
  <si>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</si>
  <si>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</si>
  <si>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</si>
  <si>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</si>
  <si>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</si>
  <si>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</si>
  <si>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</si>
  <si>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</si>
  <si>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</si>
  <si>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</si>
  <si>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</si>
  <si>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</si>
  <si>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</si>
  <si>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</si>
  <si>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</si>
  <si>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</si>
  <si>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</si>
  <si>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</si>
  <si>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</si>
  <si>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</si>
  <si>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</si>
  <si>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</si>
  <si>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</si>
  <si>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</si>
  <si>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</si>
  <si>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</si>
  <si>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</si>
  <si>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</si>
  <si>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</si>
  <si>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</si>
  <si>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</si>
  <si>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</si>
  <si>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</si>
  <si>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</si>
  <si>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</si>
  <si>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</si>
  <si>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</si>
  <si>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</si>
  <si>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</si>
  <si>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</si>
  <si>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</si>
  <si>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</si>
  <si>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</si>
  <si>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</si>
  <si>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</si>
  <si>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</si>
  <si>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</si>
  <si>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</si>
  <si>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</si>
  <si>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</si>
  <si>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</si>
  <si>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</si>
  <si>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</si>
  <si>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</si>
  <si>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</si>
  <si>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</si>
  <si>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</si>
  <si>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</si>
  <si>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</si>
  <si>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</si>
  <si>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</si>
  <si>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</si>
  <si>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</si>
  <si>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</si>
  <si>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</si>
  <si>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</si>
  <si>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</si>
  <si>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</si>
  <si>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</si>
  <si>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</si>
  <si>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</si>
  <si>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</si>
  <si>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</si>
  <si>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</si>
  <si>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</si>
  <si>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</si>
  <si>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</si>
  <si>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</si>
  <si>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</si>
  <si>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</si>
  <si>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</si>
  <si>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</si>
  <si>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</si>
  <si>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</si>
  <si>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</si>
  <si>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</si>
  <si>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</si>
  <si>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</si>
  <si>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</si>
  <si>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</si>
  <si>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</si>
  <si>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</si>
  <si>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</si>
  <si>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</si>
  <si>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</si>
  <si>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</si>
  <si>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</si>
  <si>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</si>
  <si>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</si>
  <si>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</si>
  <si>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</si>
  <si>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</si>
  <si>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</si>
  <si>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</si>
  <si>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</si>
  <si>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</si>
  <si>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</si>
  <si>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</si>
  <si>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</si>
  <si>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</si>
  <si>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</si>
  <si>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</si>
  <si>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</si>
  <si>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</si>
  <si>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</si>
  <si>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</si>
  <si>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</si>
  <si>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</si>
  <si>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</si>
  <si>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</si>
  <si>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</si>
  <si>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</si>
  <si>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</si>
  <si>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</si>
  <si>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</si>
  <si>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</si>
  <si>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</si>
  <si>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</si>
  <si>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</si>
  <si>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</si>
  <si>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</si>
  <si>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</si>
  <si>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</si>
  <si>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</si>
  <si>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</si>
  <si>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</si>
  <si>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</si>
  <si>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</si>
  <si>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</si>
  <si>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</si>
  <si>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</si>
  <si>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</si>
  <si>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</si>
  <si>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</si>
  <si>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</si>
  <si>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</si>
  <si>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</si>
  <si>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</si>
  <si>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</si>
  <si>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</si>
  <si>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</si>
  <si>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</si>
  <si>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</si>
  <si>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</si>
  <si>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</si>
  <si>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</si>
  <si>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</si>
  <si>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</si>
  <si>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</si>
  <si>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</si>
  <si>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</si>
  <si>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</si>
  <si>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</si>
  <si>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</si>
  <si>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</si>
  <si>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</si>
  <si>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</si>
  <si>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</si>
  <si>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</si>
  <si>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</si>
  <si>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</si>
  <si>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</si>
  <si>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</si>
  <si>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</si>
  <si>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</si>
  <si>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</si>
  <si>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</si>
  <si>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</si>
  <si>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</si>
  <si>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</si>
  <si>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</si>
  <si>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</si>
  <si>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</si>
  <si>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</si>
  <si>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</si>
  <si>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</si>
  <si>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</si>
  <si>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</si>
  <si>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</si>
  <si>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</si>
  <si>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</si>
  <si>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</si>
  <si>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</si>
  <si>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</si>
  <si>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</si>
  <si>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</si>
  <si>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</si>
  <si>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</si>
  <si>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</si>
  <si>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</si>
  <si>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</si>
  <si>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</si>
  <si>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</si>
  <si>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</si>
  <si>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</si>
  <si>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</si>
  <si>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</si>
  <si>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</si>
  <si>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</si>
  <si>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</si>
  <si>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</si>
  <si>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</si>
  <si>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</si>
  <si>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</si>
  <si>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</si>
  <si>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</si>
  <si>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</si>
  <si>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</si>
  <si>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</si>
  <si>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</si>
  <si>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</si>
  <si>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</si>
  <si>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</si>
  <si>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</si>
  <si>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</si>
  <si>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</si>
  <si>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</si>
  <si>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</si>
  <si>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</si>
  <si>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</si>
  <si>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</si>
  <si>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</si>
  <si>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</si>
  <si>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</si>
  <si>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</si>
  <si>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</si>
  <si>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</si>
  <si>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</si>
  <si>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</si>
  <si>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</si>
  <si>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</si>
  <si>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</si>
  <si>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</si>
  <si>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</si>
  <si>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</si>
  <si>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</si>
  <si>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</si>
  <si>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</si>
  <si>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</si>
  <si>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</si>
  <si>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</si>
  <si>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</si>
  <si>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</si>
  <si>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</si>
  <si>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</si>
  <si>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</si>
  <si>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</si>
  <si>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</si>
  <si>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</si>
  <si>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</si>
  <si>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</si>
  <si>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</si>
  <si>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</si>
  <si>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</si>
  <si>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</si>
  <si>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</si>
  <si>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</si>
  <si>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</si>
  <si>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</si>
  <si>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</si>
  <si>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</si>
  <si>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</si>
  <si>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</si>
  <si>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</si>
  <si>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</si>
  <si>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</si>
  <si>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</si>
  <si>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</si>
  <si>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</si>
  <si>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</si>
  <si>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</si>
  <si>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</si>
  <si>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</si>
  <si>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</si>
  <si>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</si>
  <si>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</si>
  <si>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</si>
  <si>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</si>
  <si>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</si>
  <si>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</si>
  <si>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</si>
  <si>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</si>
  <si>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</si>
  <si>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</si>
  <si>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</si>
  <si>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</si>
  <si>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</si>
  <si>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</si>
  <si>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</si>
  <si>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</si>
  <si>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</si>
  <si>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</si>
  <si>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</si>
  <si>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</si>
  <si>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</si>
  <si>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</si>
  <si>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</si>
  <si>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</si>
  <si>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</si>
  <si>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</si>
  <si>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</si>
  <si>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</si>
  <si>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</si>
  <si>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</si>
  <si>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</si>
  <si>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</si>
  <si>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</si>
  <si>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</si>
  <si>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</si>
  <si>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</si>
  <si>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</si>
  <si>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</si>
  <si>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</si>
  <si>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</si>
  <si>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</si>
  <si>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</si>
  <si>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</si>
  <si>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</si>
  <si>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</si>
  <si>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</si>
  <si>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</si>
  <si>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</si>
  <si>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</si>
  <si>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</si>
  <si>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</si>
  <si>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</si>
  <si>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</si>
  <si>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</si>
  <si>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</si>
  <si>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</si>
  <si>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</si>
  <si>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</si>
  <si>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</si>
  <si>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</si>
  <si>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</si>
  <si>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</si>
  <si>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</si>
  <si>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</si>
  <si>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</si>
  <si>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</si>
  <si>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</si>
  <si>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</si>
  <si>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</si>
  <si>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</si>
  <si>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</si>
  <si>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</si>
  <si>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</si>
  <si>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</si>
  <si>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</si>
  <si>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</si>
  <si>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</si>
  <si>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</si>
  <si>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</si>
  <si>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</si>
  <si>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</si>
  <si>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</si>
  <si>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</si>
  <si>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</si>
  <si>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</si>
  <si>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</si>
  <si>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</si>
  <si>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</si>
  <si>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</si>
  <si>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</si>
  <si>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</si>
  <si>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</si>
  <si>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</si>
  <si>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</si>
  <si>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</si>
  <si>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</si>
  <si>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</si>
  <si>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</si>
  <si>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</si>
  <si>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</si>
  <si>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</si>
  <si>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</si>
  <si>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</si>
  <si>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</si>
  <si>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</si>
  <si>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</si>
  <si>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</si>
  <si>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</si>
  <si>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</si>
  <si>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</si>
  <si>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</si>
  <si>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</si>
  <si>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</si>
  <si>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</si>
  <si>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</si>
  <si>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</si>
  <si>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</si>
  <si>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</si>
  <si>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</si>
  <si>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</si>
  <si>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</si>
  <si>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</si>
  <si>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</si>
  <si>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</si>
  <si>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</si>
  <si>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</si>
  <si>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</si>
  <si>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</si>
  <si>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</si>
  <si>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</si>
  <si>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</si>
  <si>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</si>
  <si>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</si>
  <si>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</si>
  <si>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</si>
  <si>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</si>
  <si>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</si>
  <si>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</si>
  <si>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</si>
  <si>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</si>
  <si>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</si>
  <si>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</si>
  <si>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</si>
  <si>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</si>
  <si>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</si>
  <si>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</si>
  <si>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</si>
  <si>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</si>
  <si>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</si>
  <si>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</si>
  <si>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</si>
  <si>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</si>
  <si>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</si>
  <si>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</si>
  <si>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</si>
  <si>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</si>
  <si>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</si>
  <si>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</si>
  <si>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</si>
  <si>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</si>
  <si>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</si>
  <si>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</si>
  <si>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</si>
  <si>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</si>
  <si>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</si>
  <si>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</si>
  <si>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</si>
  <si>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</si>
  <si>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</si>
  <si>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</si>
  <si>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</si>
  <si>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</si>
  <si>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</si>
  <si>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</si>
  <si>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</si>
  <si>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</si>
  <si>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</si>
  <si>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</si>
  <si>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</si>
  <si>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</si>
  <si>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</si>
  <si>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</si>
  <si>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</si>
  <si>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</si>
  <si>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</si>
  <si>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</si>
  <si>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</si>
  <si>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</si>
  <si>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</si>
  <si>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</si>
  <si>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</si>
  <si>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</si>
  <si>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</si>
  <si>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</si>
  <si>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</si>
  <si>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</si>
  <si>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</si>
  <si>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</si>
  <si>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</si>
  <si>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</si>
  <si>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</si>
  <si>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</si>
  <si>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</si>
  <si>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</si>
  <si>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</si>
  <si>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</si>
  <si>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</si>
  <si>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</si>
  <si>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</si>
  <si>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</si>
  <si>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</si>
  <si>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</si>
  <si>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</si>
  <si>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</si>
  <si>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</si>
  <si>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</si>
  <si>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</si>
  <si>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</si>
  <si>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</si>
  <si>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</si>
  <si>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</si>
  <si>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</si>
  <si>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</si>
  <si>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</si>
  <si>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</si>
  <si>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</si>
  <si>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</si>
  <si>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</si>
  <si>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</si>
  <si>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</si>
  <si>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</si>
  <si>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</si>
  <si>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</si>
  <si>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</si>
  <si>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</si>
  <si>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</si>
  <si>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</si>
  <si>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</si>
  <si>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</si>
  <si>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</si>
  <si>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</si>
  <si>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</si>
  <si>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</si>
  <si>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</si>
  <si>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</si>
  <si>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</si>
  <si>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</si>
  <si>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</si>
  <si>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</si>
  <si>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</si>
  <si>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</si>
  <si>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</si>
  <si>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</si>
  <si>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</si>
  <si>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</si>
  <si>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</si>
  <si>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</si>
  <si>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</si>
  <si>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</si>
  <si>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</si>
  <si>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</si>
  <si>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</si>
  <si>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</si>
  <si>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</si>
  <si>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</si>
  <si>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</si>
  <si>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</si>
  <si>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</si>
  <si>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</si>
  <si>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</si>
  <si>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</si>
  <si>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</si>
  <si>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</si>
  <si>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</si>
  <si>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</si>
  <si>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</si>
  <si>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</si>
  <si>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</si>
  <si>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</si>
  <si>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</si>
  <si>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</si>
  <si>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</si>
  <si>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</si>
  <si>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</si>
  <si>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</si>
  <si>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</si>
  <si>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</si>
  <si>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</si>
  <si>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</si>
  <si>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</si>
  <si>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</si>
  <si>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</si>
  <si>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</si>
  <si>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</si>
  <si>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</si>
  <si>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</si>
  <si>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</si>
  <si>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</si>
  <si>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</si>
  <si>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</si>
  <si>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</si>
  <si>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</si>
  <si>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</si>
  <si>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</si>
  <si>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</si>
  <si>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</si>
  <si>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</si>
  <si>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</si>
  <si>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</si>
  <si>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</si>
  <si>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</si>
  <si>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</si>
  <si>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</si>
  <si>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</si>
  <si>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</si>
  <si>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</si>
  <si>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</si>
  <si>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</si>
  <si>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</si>
  <si>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</si>
  <si>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</si>
  <si>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</si>
  <si>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</si>
  <si>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</si>
  <si>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</si>
  <si>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</si>
  <si>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</si>
  <si>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</si>
  <si>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</si>
  <si>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</si>
  <si>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</si>
  <si>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</si>
  <si>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</si>
  <si>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</si>
  <si>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</si>
  <si>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</si>
  <si>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</si>
  <si>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</si>
  <si>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</si>
  <si>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</si>
  <si>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</si>
  <si>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</si>
  <si>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</si>
  <si>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</si>
  <si>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</si>
  <si>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</si>
  <si>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</si>
  <si>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</si>
  <si>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</si>
  <si>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</si>
  <si>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</si>
  <si>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</si>
  <si>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</si>
  <si>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</si>
  <si>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</si>
  <si>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</si>
  <si>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</si>
  <si>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</si>
  <si>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</si>
  <si>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</si>
  <si>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</si>
  <si>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</si>
  <si>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</si>
  <si>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</si>
  <si>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</si>
  <si>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</si>
  <si>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</si>
  <si>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</si>
  <si>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</si>
  <si>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</si>
  <si>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</si>
  <si>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</si>
  <si>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</si>
  <si>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</si>
  <si>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</si>
  <si>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</si>
  <si>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</si>
  <si>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</si>
  <si>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</si>
  <si>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</si>
  <si>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</si>
  <si>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</si>
  <si>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</si>
  <si>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</si>
  <si>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</si>
  <si>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</si>
  <si>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</si>
  <si>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</si>
  <si>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</si>
  <si>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</si>
  <si>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</si>
  <si>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</si>
  <si>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</si>
  <si>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</si>
  <si>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</si>
  <si>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</si>
  <si>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</si>
  <si>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</si>
  <si>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</si>
  <si>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</si>
  <si>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</si>
  <si>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</si>
  <si>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</si>
  <si>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</si>
  <si>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</si>
  <si>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</si>
  <si>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</si>
  <si>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</si>
  <si>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</si>
  <si>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</si>
  <si>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</si>
  <si>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</si>
  <si>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</si>
  <si>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</si>
  <si>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</si>
  <si>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</si>
  <si>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</si>
  <si>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</si>
  <si>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</si>
  <si>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</si>
  <si>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</si>
  <si>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</si>
  <si>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</si>
  <si>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</si>
  <si>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</si>
  <si>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</si>
  <si>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</si>
  <si>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</si>
  <si>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</si>
  <si>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</si>
  <si>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</si>
  <si>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</si>
  <si>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</si>
  <si>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</si>
  <si>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</si>
  <si>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</si>
  <si>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</si>
  <si>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</si>
  <si>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</si>
  <si>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</si>
  <si>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</si>
  <si>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</si>
  <si>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</si>
  <si>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</si>
  <si>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</si>
  <si>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</si>
  <si>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</si>
  <si>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</si>
  <si>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</si>
  <si>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</si>
  <si>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</si>
  <si>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</si>
  <si>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</si>
  <si>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</si>
  <si>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</si>
  <si>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</si>
  <si>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</si>
  <si>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</si>
  <si>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</si>
  <si>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</si>
  <si>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</si>
  <si>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</si>
  <si>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</si>
  <si>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</si>
  <si>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</si>
  <si>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</si>
  <si>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</si>
  <si>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</si>
  <si>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</si>
  <si>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</si>
  <si>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</si>
  <si>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</si>
  <si>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</si>
  <si>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</si>
  <si>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</si>
  <si>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</si>
  <si>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</si>
  <si>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</si>
  <si>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</si>
  <si>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</si>
  <si>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</si>
  <si>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</si>
  <si>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</si>
  <si>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</si>
  <si>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</si>
  <si>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</si>
  <si>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</si>
  <si>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</si>
  <si>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</si>
  <si>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</si>
  <si>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</si>
  <si>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</si>
  <si>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</si>
  <si>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</si>
  <si>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</si>
  <si>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</si>
  <si>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</si>
  <si>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</si>
  <si>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</si>
  <si>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</si>
  <si>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</si>
  <si>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</si>
  <si>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</si>
  <si>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</si>
  <si>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</si>
  <si>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</si>
  <si>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</si>
  <si>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</si>
  <si>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</si>
  <si>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</si>
  <si>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</si>
  <si>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</si>
  <si>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</si>
  <si>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</si>
  <si>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</si>
  <si>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</si>
  <si>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</si>
  <si>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</si>
  <si>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</si>
  <si>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</si>
  <si>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</si>
  <si>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</si>
  <si>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</si>
  <si>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</si>
  <si>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</si>
  <si>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</si>
  <si>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</si>
  <si>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</si>
  <si>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</si>
  <si>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</si>
  <si>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</si>
  <si>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</si>
  <si>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</si>
  <si>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</si>
  <si>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</si>
  <si>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</si>
  <si>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</si>
  <si>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</si>
  <si>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</si>
  <si>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</si>
  <si>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</si>
  <si>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</si>
  <si>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</si>
  <si>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</si>
  <si>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</si>
  <si>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</si>
  <si>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</si>
  <si>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</si>
  <si>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</si>
  <si>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</si>
  <si>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</si>
  <si>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</si>
  <si>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</si>
  <si>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</si>
  <si>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</si>
  <si>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</si>
  <si>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</si>
  <si>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</si>
  <si>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</si>
  <si>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</si>
  <si>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</si>
  <si>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</si>
  <si>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</si>
  <si>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</si>
  <si>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</si>
  <si>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</si>
  <si>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</si>
  <si>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</si>
  <si>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</si>
  <si>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</si>
  <si>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</si>
  <si>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</si>
  <si>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</si>
  <si>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</si>
  <si>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</si>
  <si>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</si>
  <si>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</si>
  <si>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</si>
  <si>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</si>
  <si>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</si>
  <si>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</si>
  <si>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</si>
  <si>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</si>
  <si>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</si>
  <si>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</si>
  <si>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</si>
  <si>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</si>
  <si>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</si>
  <si>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</si>
  <si>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</si>
  <si>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</si>
  <si>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</si>
  <si>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</si>
  <si>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</si>
  <si>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</si>
  <si>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</si>
  <si>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</si>
  <si>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</si>
  <si>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</si>
  <si>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</si>
  <si>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</si>
  <si>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</si>
  <si>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</si>
  <si>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</si>
  <si>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</si>
  <si>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</si>
  <si>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</si>
  <si>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</si>
  <si>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</si>
  <si>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</si>
  <si>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</si>
  <si>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</si>
  <si>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</si>
  <si>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</si>
  <si>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</si>
  <si>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</si>
  <si>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</si>
  <si>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</si>
  <si>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</si>
  <si>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</si>
  <si>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</si>
  <si>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</si>
  <si>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</si>
  <si>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</si>
  <si>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</si>
  <si>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</si>
  <si>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</si>
  <si>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</si>
  <si>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</si>
  <si>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</si>
  <si>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</si>
  <si>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</si>
  <si>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</si>
  <si>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</si>
  <si>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</si>
  <si>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</si>
  <si>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</si>
  <si>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</si>
  <si>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</si>
  <si>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</si>
  <si>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</si>
  <si>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</si>
  <si>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</si>
  <si>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</si>
  <si>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</si>
  <si>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</si>
  <si>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</si>
  <si>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</si>
  <si>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</si>
  <si>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</si>
  <si>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</si>
  <si>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</si>
  <si>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</si>
  <si>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</si>
  <si>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</si>
  <si>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</si>
  <si>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</si>
  <si>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</si>
  <si>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</si>
  <si>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</si>
  <si>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</si>
  <si>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</si>
  <si>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</si>
  <si>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</si>
  <si>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</si>
  <si>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</si>
  <si>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</si>
  <si>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</si>
  <si>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</si>
  <si>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</si>
  <si>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</si>
  <si>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</si>
  <si>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</si>
  <si>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</si>
  <si>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</si>
  <si>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</si>
  <si>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</si>
  <si>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</si>
  <si>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</si>
  <si>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</si>
  <si>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</si>
  <si>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</si>
  <si>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</si>
  <si>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</si>
  <si>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</si>
  <si>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</si>
  <si>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</si>
  <si>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</si>
  <si>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</si>
  <si>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</si>
  <si>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</si>
  <si>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</si>
  <si>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</si>
  <si>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</si>
  <si>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</si>
  <si>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</si>
  <si>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</si>
  <si>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</si>
  <si>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</si>
  <si>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</si>
  <si>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</si>
  <si>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</si>
  <si>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</si>
  <si>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</si>
  <si>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</si>
  <si>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</si>
  <si>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</si>
  <si>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</si>
  <si>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</si>
  <si>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</si>
  <si>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</si>
  <si>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</si>
  <si>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</si>
  <si>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</si>
  <si>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</si>
  <si>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</si>
  <si>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</si>
  <si>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</si>
  <si>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</si>
  <si>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</si>
  <si>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</si>
  <si>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</si>
  <si>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</si>
  <si>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</si>
  <si>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</si>
  <si>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</si>
  <si>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</si>
  <si>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</si>
  <si>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</si>
  <si>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</si>
  <si>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</si>
  <si>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</si>
  <si>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</si>
  <si>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</si>
  <si>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</si>
  <si>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</si>
  <si>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</si>
  <si>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</si>
  <si>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</si>
  <si>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</si>
  <si>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</si>
  <si>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</si>
  <si>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</si>
  <si>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</si>
  <si>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</si>
  <si>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</si>
  <si>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</si>
  <si>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</si>
  <si>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</si>
  <si>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</si>
  <si>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</si>
  <si>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</si>
  <si>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</si>
  <si>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</si>
  <si>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</si>
  <si>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</si>
  <si>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</si>
  <si>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</si>
  <si>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</si>
  <si>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</si>
  <si>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</si>
  <si>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</si>
  <si>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</si>
  <si>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</si>
  <si>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</si>
  <si>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</si>
  <si>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</si>
  <si>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</si>
  <si>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</si>
  <si>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</si>
  <si>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</si>
  <si>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</si>
  <si>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</si>
  <si>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</si>
  <si>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</si>
  <si>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</si>
  <si>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</si>
  <si>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</si>
  <si>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</si>
  <si>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</si>
  <si>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</si>
  <si>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</si>
  <si>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</si>
  <si>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</si>
  <si>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</si>
  <si>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</si>
  <si>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</si>
  <si>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</si>
  <si>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</si>
  <si>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</si>
  <si>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</si>
  <si>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</si>
  <si>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</si>
  <si>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</si>
  <si>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</si>
  <si>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</si>
  <si>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</si>
  <si>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</si>
  <si>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</si>
  <si>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</si>
  <si>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</si>
  <si>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</si>
  <si>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</si>
  <si>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</si>
  <si>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</si>
  <si>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</si>
  <si>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</si>
  <si>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</si>
  <si>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</si>
  <si>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</si>
  <si>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</si>
  <si>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</si>
  <si>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</si>
  <si>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</si>
  <si>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</si>
  <si>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</si>
  <si>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</si>
  <si>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</si>
  <si>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</si>
  <si>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</si>
  <si>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</si>
  <si>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</si>
  <si>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</si>
  <si>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</si>
  <si>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</si>
  <si>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</si>
  <si>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</si>
  <si>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</si>
  <si>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</si>
  <si>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</si>
  <si>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</si>
  <si>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</si>
  <si>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</si>
  <si>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</si>
  <si>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</si>
  <si>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</si>
  <si>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</si>
  <si>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</si>
  <si>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</si>
  <si>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</si>
  <si>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</si>
  <si>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</si>
  <si>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</si>
  <si>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</si>
  <si>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</si>
  <si>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</si>
  <si>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</si>
  <si>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</si>
  <si>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</si>
  <si>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</si>
  <si>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</si>
  <si>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</si>
  <si>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</si>
  <si>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</si>
  <si>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</si>
  <si>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</si>
  <si>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</si>
  <si>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</si>
  <si>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</si>
  <si>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</si>
  <si>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</si>
  <si>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</si>
  <si>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</si>
  <si>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</si>
  <si>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</si>
  <si>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</si>
  <si>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</si>
  <si>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</si>
  <si>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</si>
  <si>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</si>
  <si>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</si>
  <si>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</si>
  <si>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</si>
  <si>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</si>
  <si>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</si>
  <si>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</si>
  <si>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</si>
  <si>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</si>
  <si>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</si>
  <si>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</si>
  <si>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</si>
  <si>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</si>
  <si>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</si>
  <si>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</si>
  <si>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</si>
  <si>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</si>
  <si>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</si>
  <si>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</si>
  <si>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</si>
  <si>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</si>
  <si>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</si>
  <si>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</si>
  <si>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</si>
  <si>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</si>
  <si>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</si>
  <si>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</si>
  <si>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</si>
  <si>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</si>
  <si>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</si>
  <si>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</si>
  <si>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</si>
  <si>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</si>
  <si>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</si>
  <si>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</si>
  <si>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</si>
  <si>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</si>
  <si>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</si>
  <si>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</si>
  <si>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</si>
  <si>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</si>
  <si>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</si>
  <si>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</si>
  <si>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</si>
  <si>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</si>
  <si>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</si>
  <si>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</si>
  <si>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</si>
  <si>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</si>
  <si>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</si>
  <si>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</si>
  <si>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</si>
  <si>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</si>
  <si>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</si>
  <si>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</si>
  <si>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</si>
  <si>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</si>
  <si>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</si>
  <si>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</si>
  <si>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</si>
  <si>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</si>
  <si>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</si>
  <si>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</si>
  <si>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</si>
  <si>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</si>
  <si>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</si>
  <si>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</si>
  <si>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</si>
  <si>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</si>
  <si>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</si>
  <si>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</si>
  <si>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</si>
  <si>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</si>
  <si>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</si>
  <si>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</si>
  <si>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</si>
  <si>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</si>
  <si>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</si>
  <si>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</si>
  <si>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</si>
  <si>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</si>
  <si>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</si>
  <si>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</si>
  <si>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</si>
  <si>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</si>
  <si>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</si>
  <si>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</si>
  <si>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</si>
  <si>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</si>
  <si>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</si>
  <si>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</si>
  <si>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</si>
  <si>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</si>
  <si>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</si>
  <si>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</si>
  <si>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</si>
  <si>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</si>
  <si>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</si>
  <si>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</si>
  <si>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</si>
  <si>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</si>
  <si>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</si>
  <si>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</si>
  <si>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</si>
  <si>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</si>
  <si>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</si>
  <si>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</si>
  <si>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</si>
  <si>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</si>
  <si>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</si>
  <si>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</si>
  <si>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</si>
  <si>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</si>
  <si>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</si>
  <si>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</si>
  <si>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</si>
  <si>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</si>
  <si>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</si>
  <si>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</si>
  <si>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</si>
  <si>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</si>
  <si>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</si>
  <si>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</si>
  <si>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</si>
  <si>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</si>
  <si>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</si>
  <si>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</si>
  <si>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</si>
  <si>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</si>
  <si>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</si>
  <si>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</si>
  <si>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</si>
  <si>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</si>
  <si>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</si>
  <si>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</si>
  <si>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</si>
  <si>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</si>
  <si>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</si>
  <si>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</si>
  <si>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</si>
  <si>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</si>
  <si>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</si>
  <si>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</si>
  <si>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</si>
  <si>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</si>
  <si>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</si>
  <si>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</si>
  <si>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</si>
  <si>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</si>
  <si>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</si>
  <si>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</si>
  <si>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</si>
  <si>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</si>
  <si>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</si>
  <si>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</si>
  <si>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</si>
  <si>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</si>
  <si>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</si>
  <si>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</si>
  <si>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</si>
  <si>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</si>
  <si>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</si>
  <si>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</si>
  <si>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</si>
  <si>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</si>
  <si>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</si>
  <si>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</si>
  <si>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</si>
  <si>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</si>
  <si>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</si>
  <si>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</si>
  <si>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</si>
  <si>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</si>
  <si>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</si>
  <si>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</si>
  <si>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</si>
  <si>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</si>
  <si>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</si>
  <si>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</si>
  <si>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</si>
  <si>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</si>
  <si>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</si>
  <si>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</si>
  <si>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</si>
  <si>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</si>
  <si>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</si>
  <si>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</si>
  <si>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</si>
  <si>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</si>
  <si>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</si>
  <si>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</si>
  <si>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</si>
  <si>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</si>
  <si>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</si>
  <si>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</si>
  <si>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</si>
  <si>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</si>
  <si>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</si>
  <si>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</si>
  <si>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</si>
  <si>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</si>
  <si>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</si>
  <si>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</si>
  <si>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</si>
  <si>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</si>
  <si>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</si>
  <si>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</si>
  <si>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</si>
  <si>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</si>
  <si>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</si>
  <si>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</si>
  <si>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</si>
  <si>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</si>
  <si>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</si>
  <si>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</si>
  <si>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</si>
  <si>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</si>
  <si>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</si>
  <si>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</si>
  <si>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</si>
  <si>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</si>
  <si>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</si>
  <si>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</si>
  <si>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</si>
  <si>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</si>
  <si>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</si>
  <si>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</si>
  <si>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</si>
  <si>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</si>
  <si>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</si>
  <si>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</si>
  <si>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</si>
  <si>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</si>
  <si>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</si>
  <si>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</si>
  <si>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</si>
  <si>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</si>
  <si>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</si>
  <si>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</si>
  <si>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</si>
  <si>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</si>
  <si>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</si>
  <si>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</si>
  <si>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</si>
  <si>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</si>
  <si>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</si>
  <si>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</si>
  <si>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</si>
  <si>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</si>
  <si>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</si>
  <si>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</si>
  <si>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</si>
  <si>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</si>
  <si>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</si>
  <si>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</si>
  <si>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</si>
  <si>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</si>
  <si>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</si>
  <si>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</si>
  <si>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</si>
  <si>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</si>
  <si>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</si>
  <si>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</si>
  <si>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</si>
  <si>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</si>
  <si>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</si>
  <si>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</si>
  <si>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</si>
  <si>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</si>
  <si>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</si>
  <si>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</si>
  <si>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</si>
  <si>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</si>
  <si>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</si>
  <si>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</si>
  <si>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</si>
  <si>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</si>
  <si>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</si>
  <si>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</si>
  <si>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</si>
  <si>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</si>
  <si>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</si>
  <si>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</si>
  <si>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</si>
  <si>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</si>
  <si>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</si>
  <si>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</si>
  <si>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</si>
  <si>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</si>
  <si>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</si>
  <si>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</si>
  <si>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</si>
  <si>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</si>
  <si>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</si>
  <si>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</si>
  <si>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</si>
  <si>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</si>
  <si>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</si>
  <si>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</si>
  <si>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</si>
  <si>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</si>
  <si>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</si>
  <si>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</si>
  <si>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</si>
  <si>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</si>
  <si>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</si>
  <si>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</si>
  <si>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</si>
  <si>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</si>
  <si>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</si>
  <si>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</si>
  <si>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</si>
  <si>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</si>
  <si>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</si>
  <si>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</si>
  <si>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</si>
  <si>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</si>
  <si>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</si>
  <si>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</si>
  <si>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</si>
  <si>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</si>
  <si>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</si>
  <si>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</si>
  <si>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</si>
  <si>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</si>
  <si>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</si>
  <si>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</si>
  <si>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</si>
  <si>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</si>
  <si>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</si>
  <si>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</si>
  <si>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</si>
  <si>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</si>
  <si>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</si>
  <si>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</si>
  <si>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</si>
  <si>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</si>
  <si>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</si>
  <si>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</si>
  <si>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</si>
  <si>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</si>
  <si>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</si>
  <si>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</si>
  <si>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</si>
  <si>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</si>
  <si>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</si>
  <si>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</si>
  <si>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</si>
  <si>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</si>
  <si>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</si>
  <si>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</si>
  <si>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</si>
  <si>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</si>
  <si>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</si>
  <si>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</si>
  <si>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</si>
  <si>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</si>
  <si>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</si>
  <si>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</si>
  <si>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</si>
  <si>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</si>
  <si>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</si>
  <si>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</si>
  <si>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</si>
  <si>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</si>
  <si>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</si>
  <si>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</si>
  <si>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</si>
  <si>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</si>
  <si>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</si>
  <si>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</si>
  <si>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</si>
  <si>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</si>
  <si>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</si>
  <si>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</si>
  <si>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</si>
  <si>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</si>
  <si>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</si>
  <si>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</si>
  <si>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</si>
  <si>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</si>
  <si>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</si>
  <si>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</si>
  <si>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</si>
  <si>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</si>
  <si>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</si>
  <si>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</si>
  <si>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</si>
  <si>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</si>
  <si>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</si>
  <si>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</si>
  <si>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</si>
  <si>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</si>
  <si>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</si>
  <si>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</si>
  <si>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</si>
  <si>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</si>
  <si>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</si>
  <si>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</si>
  <si>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</si>
  <si>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</si>
  <si>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</si>
  <si>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</si>
  <si>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</si>
  <si>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</si>
  <si>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</si>
  <si>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</si>
  <si>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</si>
  <si>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</si>
  <si>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</si>
  <si>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</si>
  <si>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</si>
  <si>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</si>
  <si>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</si>
  <si>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</si>
  <si>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</si>
  <si>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</si>
  <si>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</si>
  <si>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</si>
  <si>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</si>
  <si>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</si>
  <si>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</si>
  <si>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</si>
  <si>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</si>
  <si>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</si>
  <si>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</si>
  <si>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</si>
  <si>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</si>
  <si>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</si>
  <si>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</si>
  <si>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</si>
  <si>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</si>
  <si>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</si>
  <si>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</si>
  <si>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</si>
  <si>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</si>
  <si>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</si>
  <si>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</si>
  <si>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</si>
  <si>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</si>
  <si>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</si>
  <si>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</si>
  <si>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</si>
  <si>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</si>
  <si>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</si>
  <si>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</si>
  <si>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</si>
  <si>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</si>
  <si>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</si>
  <si>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</si>
  <si>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</si>
  <si>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</si>
  <si>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</si>
  <si>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</si>
  <si>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</si>
  <si>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</si>
  <si>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</si>
  <si>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</si>
  <si>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</si>
  <si>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</si>
  <si>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</si>
  <si>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</si>
  <si>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</si>
  <si>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</si>
  <si>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</si>
  <si>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</si>
  <si>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</si>
  <si>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</si>
  <si>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</si>
  <si>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</si>
  <si>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</si>
  <si>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</si>
  <si>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</si>
  <si>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</si>
  <si>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</si>
  <si>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</si>
  <si>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</si>
  <si>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</si>
  <si>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</si>
  <si>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</si>
  <si>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</si>
  <si>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</si>
  <si>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</si>
  <si>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</si>
  <si>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</si>
  <si>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</si>
  <si>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</si>
  <si>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</si>
  <si>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</si>
  <si>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</si>
  <si>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</si>
  <si>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</si>
  <si>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</si>
  <si>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</si>
  <si>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</si>
  <si>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</si>
  <si>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</si>
  <si>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</si>
  <si>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</si>
  <si>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</si>
  <si>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</si>
  <si>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</si>
  <si>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</si>
  <si>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</si>
  <si>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</si>
  <si>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</si>
  <si>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</si>
  <si>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</si>
  <si>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</si>
  <si>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</si>
  <si>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</si>
  <si>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</si>
  <si>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</si>
  <si>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</si>
  <si>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</si>
  <si>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</si>
  <si>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</si>
  <si>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</si>
  <si>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</si>
  <si>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</si>
  <si>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</si>
  <si>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</si>
  <si>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</si>
  <si>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</si>
  <si>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</si>
  <si>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</si>
  <si>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</si>
  <si>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</si>
  <si>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</si>
  <si>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</si>
  <si>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</si>
  <si>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</si>
  <si>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</si>
  <si>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</si>
  <si>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</si>
  <si>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</si>
  <si>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</si>
  <si>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</si>
  <si>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</si>
  <si>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</si>
  <si>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</si>
  <si>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</si>
  <si>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</si>
  <si>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</si>
  <si>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</si>
  <si>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</si>
  <si>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</si>
  <si>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</si>
  <si>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</si>
  <si>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</si>
  <si>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</si>
  <si>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</si>
  <si>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</si>
  <si>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</si>
  <si>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</si>
  <si>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</si>
  <si>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</si>
  <si>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</si>
  <si>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</si>
  <si>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</si>
  <si>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</si>
  <si>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</si>
  <si>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</si>
  <si>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</si>
  <si>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</si>
  <si>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</si>
  <si>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</si>
  <si>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</si>
  <si>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</si>
  <si>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</si>
  <si>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</si>
  <si>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</si>
  <si>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</si>
  <si>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</si>
  <si>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</si>
  <si>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</si>
  <si>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</si>
  <si>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</si>
  <si>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</si>
  <si>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</si>
  <si>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</si>
  <si>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</si>
  <si>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</si>
  <si>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</si>
  <si>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</si>
  <si>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</si>
  <si>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</si>
  <si>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</si>
  <si>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</si>
  <si>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</si>
  <si>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</si>
  <si>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</si>
  <si>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</si>
  <si>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</si>
  <si>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</si>
  <si>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</si>
  <si>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</si>
  <si>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</si>
  <si>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</si>
  <si>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</si>
  <si>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</si>
  <si>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</si>
  <si>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</si>
  <si>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</si>
  <si>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</si>
  <si>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</si>
  <si>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</si>
  <si>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</si>
  <si>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</si>
  <si>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</si>
  <si>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</si>
  <si>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</si>
  <si>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</si>
  <si>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</si>
  <si>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</si>
  <si>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</si>
  <si>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</si>
  <si>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</si>
  <si>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</si>
  <si>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</si>
  <si>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</si>
  <si>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</si>
  <si>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</si>
  <si>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</si>
  <si>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</si>
  <si>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</si>
  <si>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</si>
  <si>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</si>
  <si>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</si>
  <si>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</si>
  <si>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</si>
  <si>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</si>
  <si>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</si>
  <si>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</si>
  <si>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</si>
  <si>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</si>
  <si>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</si>
  <si>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</si>
  <si>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</si>
  <si>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</si>
  <si>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</si>
  <si>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</si>
  <si>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</si>
  <si>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</si>
  <si>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</si>
  <si>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</si>
  <si>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</si>
  <si>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</si>
  <si>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</si>
  <si>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</si>
  <si>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</si>
  <si>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</si>
  <si>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</si>
  <si>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</si>
  <si>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</si>
  <si>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</si>
  <si>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</si>
  <si>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</si>
  <si>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</si>
  <si>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</si>
  <si>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</si>
  <si>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</si>
  <si>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</si>
  <si>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</si>
  <si>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</si>
  <si>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</si>
  <si>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</si>
  <si>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</si>
  <si>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</si>
  <si>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</si>
  <si>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</si>
  <si>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</si>
  <si>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</si>
  <si>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</si>
  <si>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</si>
  <si>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</si>
  <si>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</si>
  <si>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</si>
  <si>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</si>
  <si>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</si>
  <si>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</si>
  <si>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</si>
  <si>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</si>
  <si>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</si>
  <si>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</si>
  <si>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</si>
  <si>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</si>
  <si>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</si>
  <si>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</si>
  <si>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</si>
  <si>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</si>
  <si>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</si>
  <si>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</si>
  <si>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</si>
  <si>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</si>
  <si>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</si>
  <si>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</si>
  <si>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</si>
  <si>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</si>
  <si>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</si>
  <si>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</si>
  <si>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</si>
  <si>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</si>
  <si>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</si>
  <si>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</si>
  <si>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</si>
  <si>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</si>
  <si>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</si>
  <si>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</si>
  <si>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</si>
  <si>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</si>
  <si>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</si>
  <si>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</si>
  <si>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</si>
  <si>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</si>
  <si>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</si>
  <si>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</si>
  <si>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</si>
  <si>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</si>
  <si>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</si>
  <si>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</si>
  <si>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</si>
  <si>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</si>
  <si>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</si>
  <si>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</si>
  <si>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</si>
  <si>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</si>
  <si>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</si>
  <si>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</si>
  <si>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</si>
  <si>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</si>
  <si>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</si>
  <si>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</si>
  <si>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</si>
  <si>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</si>
  <si>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</si>
  <si>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</si>
  <si>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</si>
  <si>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</si>
  <si>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</si>
  <si>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</si>
  <si>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</si>
  <si>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</si>
  <si>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</si>
  <si>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</si>
  <si>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</si>
  <si>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</si>
  <si>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</si>
  <si>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</si>
  <si>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</si>
  <si>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</si>
  <si>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</si>
  <si>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</si>
  <si>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</si>
  <si>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</si>
  <si>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</si>
  <si>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</si>
  <si>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</si>
  <si>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</si>
  <si>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</si>
  <si>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</si>
  <si>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</si>
  <si>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</si>
  <si>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</si>
  <si>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</si>
  <si>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</si>
  <si>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</si>
  <si>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</si>
  <si>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</si>
  <si>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</si>
  <si>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</si>
  <si>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</si>
  <si>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</si>
  <si>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</si>
  <si>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</si>
  <si>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</si>
  <si>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</si>
  <si>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</si>
  <si>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</si>
  <si>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</si>
  <si>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</si>
  <si>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</si>
  <si>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</si>
  <si>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</si>
  <si>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</si>
  <si>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</si>
  <si>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</si>
  <si>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</si>
  <si>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</si>
  <si>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</si>
  <si>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</si>
  <si>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</si>
  <si>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</si>
  <si>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</si>
  <si>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</si>
  <si>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</si>
  <si>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</si>
  <si>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</si>
  <si>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</si>
  <si>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</si>
  <si>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</si>
  <si>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</si>
  <si>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</si>
  <si>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</si>
  <si>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</si>
  <si>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</si>
  <si>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</si>
  <si>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</si>
  <si>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</si>
  <si>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</si>
  <si>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</si>
  <si>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</si>
  <si>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</si>
  <si>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</si>
  <si>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</si>
  <si>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</si>
  <si>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</si>
  <si>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</si>
  <si>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</si>
  <si>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</si>
  <si>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</si>
  <si>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</si>
  <si>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</si>
  <si>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</si>
  <si>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</si>
  <si>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</si>
  <si>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</si>
  <si>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</si>
  <si>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</si>
  <si>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</si>
  <si>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</si>
  <si>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</si>
  <si>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</si>
  <si>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</si>
  <si>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</si>
  <si>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</si>
  <si>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</si>
  <si>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</si>
  <si>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</si>
  <si>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</si>
  <si>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</si>
  <si>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</si>
  <si>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</si>
  <si>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</si>
  <si>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</si>
  <si>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</si>
  <si>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</si>
  <si>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</si>
  <si>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</si>
  <si>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</si>
  <si>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</si>
  <si>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</si>
  <si>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</si>
  <si>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</si>
  <si>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</si>
  <si>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</si>
  <si>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</si>
  <si>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</si>
  <si>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</si>
  <si>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</si>
  <si>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</si>
  <si>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</si>
  <si>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</si>
  <si>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</si>
  <si>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</si>
  <si>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</si>
  <si>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</si>
  <si>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</si>
  <si>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</si>
  <si>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</si>
  <si>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</si>
  <si>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</si>
  <si>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</si>
  <si>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</si>
  <si>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</si>
  <si>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</si>
  <si>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</si>
  <si>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</si>
  <si>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</si>
  <si>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</si>
  <si>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</si>
  <si>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</si>
  <si>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</si>
  <si>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</si>
  <si>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</si>
  <si>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</si>
  <si>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</si>
  <si>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</si>
  <si>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</si>
  <si>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</si>
  <si>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</si>
  <si>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</si>
  <si>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</si>
  <si>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</si>
  <si>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</si>
  <si>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</si>
  <si>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</si>
  <si>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</si>
  <si>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</si>
  <si>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</si>
  <si>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</si>
  <si>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</si>
  <si>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</si>
  <si>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</si>
  <si>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</si>
  <si>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</si>
  <si>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</si>
  <si>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</si>
  <si>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</si>
  <si>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</si>
  <si>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</si>
  <si>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</si>
  <si>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</si>
  <si>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</si>
  <si>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</si>
  <si>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</si>
  <si>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</si>
  <si>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</si>
  <si>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</si>
  <si>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</si>
  <si>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</si>
  <si>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</si>
  <si>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</si>
  <si>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</si>
  <si>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</si>
  <si>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</si>
  <si>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</si>
  <si>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</si>
  <si>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</si>
  <si>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</si>
  <si>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</si>
  <si>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</si>
  <si>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</si>
  <si>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</si>
  <si>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</si>
  <si>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</si>
  <si>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</si>
  <si>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</si>
  <si>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</si>
  <si>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</si>
  <si>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</si>
  <si>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</si>
  <si>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</si>
  <si>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</si>
  <si>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</si>
  <si>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</si>
  <si>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</si>
  <si>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</si>
  <si>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</si>
  <si>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</si>
  <si>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</si>
  <si>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</si>
  <si>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</si>
  <si>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</si>
  <si>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</si>
  <si>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</si>
  <si>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</si>
  <si>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</si>
  <si>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</si>
  <si>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</si>
  <si>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</si>
  <si>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</si>
  <si>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</si>
  <si>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</si>
  <si>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</si>
  <si>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</si>
  <si>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</si>
  <si>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</si>
  <si>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</si>
  <si>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</si>
  <si>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</si>
  <si>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</si>
  <si>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</si>
  <si>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</si>
  <si>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</si>
  <si>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</si>
  <si>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</si>
  <si>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</si>
  <si>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</si>
  <si>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</si>
  <si>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</si>
  <si>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</si>
  <si>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</si>
  <si>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</si>
  <si>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</si>
  <si>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</si>
  <si>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</si>
  <si>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</si>
  <si>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</si>
  <si>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</si>
  <si>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</si>
  <si>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</si>
  <si>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</si>
  <si>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</si>
  <si>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</si>
  <si>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</si>
  <si>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</si>
  <si>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</si>
  <si>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</si>
  <si>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</si>
  <si>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</si>
  <si>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</si>
  <si>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</si>
  <si>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</si>
  <si>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</si>
  <si>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</si>
  <si>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</si>
  <si>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</si>
  <si>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</si>
  <si>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</si>
  <si>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</si>
  <si>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</si>
  <si>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</si>
  <si>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</si>
  <si>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</si>
  <si>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</si>
  <si>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</si>
  <si>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</si>
  <si>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</si>
  <si>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</si>
  <si>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</si>
  <si>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</si>
  <si>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</si>
  <si>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</si>
  <si>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</si>
  <si>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</si>
  <si>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</si>
  <si>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</si>
  <si>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</si>
  <si>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</si>
  <si>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</si>
  <si>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</si>
  <si>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</si>
  <si>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</si>
  <si>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</si>
  <si>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</si>
  <si>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</si>
  <si>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</si>
  <si>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</si>
  <si>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</si>
  <si>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</si>
  <si>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</si>
  <si>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</si>
  <si>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</si>
  <si>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</si>
  <si>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</si>
  <si>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</si>
  <si>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</si>
  <si>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</si>
  <si>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</si>
  <si>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</si>
  <si>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</si>
  <si>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</si>
  <si>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</si>
  <si>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</si>
  <si>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</si>
  <si>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</si>
  <si>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</si>
  <si>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</si>
  <si>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</si>
  <si>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</si>
  <si>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</si>
  <si>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</si>
  <si>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</si>
  <si>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</si>
  <si>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</si>
  <si>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</si>
  <si>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</si>
  <si>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</si>
  <si>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</si>
  <si>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</si>
  <si>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</si>
  <si>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</si>
  <si>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</si>
  <si>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</si>
  <si>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</si>
  <si>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</si>
  <si>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</si>
  <si>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</si>
  <si>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</si>
  <si>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</si>
  <si>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</si>
  <si>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</si>
  <si>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</si>
  <si>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</si>
  <si>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</si>
  <si>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</si>
  <si>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</si>
  <si>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</si>
  <si>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</si>
  <si>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</si>
  <si>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</si>
  <si>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</si>
  <si>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</si>
  <si>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</si>
  <si>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</si>
  <si>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</si>
  <si>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</si>
  <si>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</si>
  <si>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</si>
  <si>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</si>
  <si>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</si>
  <si>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</si>
  <si>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</si>
  <si>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</si>
  <si>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</si>
  <si>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</si>
  <si>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</si>
  <si>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</si>
  <si>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</si>
  <si>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</si>
  <si>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</si>
  <si>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</si>
  <si>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</si>
  <si>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</si>
  <si>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</si>
  <si>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</si>
  <si>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</si>
  <si>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</si>
  <si>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</si>
  <si>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</si>
  <si>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</si>
  <si>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</si>
  <si>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</si>
  <si>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</si>
  <si>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</si>
  <si>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</si>
  <si>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</si>
  <si>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</si>
  <si>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</si>
  <si>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</si>
  <si>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</si>
  <si>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</si>
  <si>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</si>
  <si>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</si>
  <si>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</si>
  <si>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</si>
  <si>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</si>
  <si>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</si>
  <si>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</si>
  <si>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</si>
  <si>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</si>
  <si>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</si>
  <si>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</si>
  <si>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</si>
  <si>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</si>
  <si>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</si>
  <si>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</si>
  <si>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</si>
  <si>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</si>
  <si>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</si>
  <si>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</si>
  <si>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</si>
  <si>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</si>
  <si>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</si>
  <si>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</si>
  <si>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</si>
  <si>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</si>
  <si>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</si>
  <si>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</si>
  <si>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</si>
  <si>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</si>
  <si>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</si>
  <si>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</si>
  <si>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</si>
  <si>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</si>
  <si>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</si>
  <si>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</si>
  <si>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</si>
  <si>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</si>
  <si>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</si>
  <si>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</si>
  <si>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</si>
  <si>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</si>
  <si>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</si>
  <si>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</si>
  <si>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</si>
  <si>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</si>
  <si>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</si>
  <si>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</si>
  <si>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</si>
  <si>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</si>
  <si>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</si>
  <si>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</si>
  <si>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</si>
  <si>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</si>
  <si>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</si>
  <si>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</si>
  <si>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</si>
  <si>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</si>
  <si>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</si>
  <si>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</si>
  <si>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</si>
  <si>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</si>
  <si>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</si>
  <si>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</si>
  <si>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</si>
  <si>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</si>
  <si>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</si>
  <si>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</si>
  <si>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</si>
  <si>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</si>
  <si>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</si>
  <si>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</si>
  <si>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</si>
  <si>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</si>
  <si>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</si>
  <si>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</si>
  <si>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</si>
  <si>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</si>
  <si>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</si>
  <si>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</si>
  <si>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</si>
  <si>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</si>
  <si>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</si>
  <si>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</si>
  <si>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</si>
  <si>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</si>
  <si>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</si>
  <si>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</si>
  <si>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</si>
  <si>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</si>
  <si>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</si>
  <si>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</si>
  <si>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</si>
  <si>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</si>
  <si>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</si>
  <si>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</si>
  <si>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</si>
  <si>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</si>
  <si>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</si>
  <si>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</si>
  <si>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</si>
  <si>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</si>
  <si>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</si>
  <si>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</si>
  <si>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</si>
  <si>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</si>
  <si>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</si>
  <si>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</si>
  <si>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</si>
  <si>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</si>
  <si>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</si>
  <si>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</si>
  <si>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</si>
  <si>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</si>
  <si>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</si>
  <si>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</si>
  <si>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</si>
  <si>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</si>
  <si>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</si>
  <si>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</si>
  <si>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</si>
  <si>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</si>
  <si>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</si>
  <si>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</si>
  <si>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</si>
  <si>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</si>
  <si>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</si>
  <si>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</si>
  <si>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</si>
  <si>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</si>
  <si>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</si>
  <si>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</si>
  <si>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</si>
  <si>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</si>
  <si>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</si>
  <si>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</si>
  <si>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</si>
  <si>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</si>
  <si>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</si>
  <si>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</si>
  <si>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</si>
  <si>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</si>
  <si>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</si>
  <si>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</si>
  <si>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</si>
  <si>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</si>
  <si>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</si>
  <si>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</si>
  <si>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</si>
  <si>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</si>
  <si>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</si>
  <si>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</si>
  <si>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</si>
  <si>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</si>
  <si>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</si>
  <si>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</si>
  <si>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</si>
  <si>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</si>
  <si>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</si>
  <si>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</si>
  <si>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</si>
  <si>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</si>
  <si>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</si>
  <si>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</si>
  <si>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</si>
  <si>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</si>
  <si>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</si>
  <si>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</si>
  <si>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</si>
  <si>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</si>
  <si>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</si>
  <si>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</si>
  <si>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</si>
  <si>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</si>
  <si>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</si>
  <si>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</si>
  <si>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</si>
  <si>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</si>
  <si>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</si>
  <si>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</si>
  <si>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</si>
  <si>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</si>
  <si>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</si>
  <si>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</si>
  <si>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</si>
  <si>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</si>
  <si>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</si>
  <si>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</si>
  <si>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</si>
  <si>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</si>
  <si>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</si>
  <si>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</si>
  <si>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</si>
  <si>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</si>
  <si>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</si>
  <si>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</si>
  <si>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</si>
  <si>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</si>
  <si>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</si>
  <si>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</si>
  <si>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</si>
  <si>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</si>
  <si>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</si>
  <si>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</si>
  <si>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</si>
  <si>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</si>
  <si>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</si>
  <si>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</si>
  <si>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</si>
  <si>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</si>
  <si>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</si>
  <si>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</si>
  <si>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</si>
  <si>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</si>
  <si>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</si>
  <si>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</si>
  <si>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</si>
  <si>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</si>
  <si>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</si>
  <si>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</si>
  <si>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</si>
  <si>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</si>
  <si>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</si>
  <si>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</si>
  <si>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</si>
  <si>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</si>
  <si>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</si>
  <si>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</si>
  <si>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</si>
  <si>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</si>
  <si>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</si>
  <si>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</si>
  <si>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</si>
  <si>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</si>
  <si>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</si>
  <si>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</si>
  <si>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</si>
  <si>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</si>
  <si>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</si>
  <si>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</si>
  <si>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</si>
  <si>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</si>
  <si>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</si>
  <si>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</si>
  <si>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</si>
  <si>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</si>
  <si>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</si>
  <si>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</si>
  <si>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</si>
  <si>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</si>
  <si>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</si>
  <si>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</si>
  <si>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</si>
  <si>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</si>
  <si>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</si>
  <si>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</si>
  <si>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</si>
  <si>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</si>
  <si>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</si>
  <si>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</si>
  <si>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</si>
  <si>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</si>
  <si>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</si>
  <si>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</si>
  <si>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</si>
  <si>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</si>
  <si>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</si>
  <si>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</si>
  <si>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</si>
  <si>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</si>
  <si>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</si>
  <si>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</si>
  <si>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</si>
  <si>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</si>
  <si>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</si>
  <si>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</si>
  <si>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</si>
  <si>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</si>
  <si>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</si>
  <si>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</si>
  <si>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</si>
  <si>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</si>
  <si>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</si>
  <si>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</si>
  <si>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</si>
  <si>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</si>
  <si>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</si>
  <si>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</si>
  <si>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</si>
  <si>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</si>
  <si>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</si>
  <si>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</si>
  <si>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</si>
  <si>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</si>
  <si>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</si>
  <si>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</si>
  <si>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</si>
  <si>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</si>
  <si>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</si>
  <si>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</si>
  <si>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</si>
  <si>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</si>
  <si>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</si>
  <si>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</si>
  <si>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</si>
  <si>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</si>
  <si>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</si>
  <si>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</si>
  <si>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</si>
  <si>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</si>
  <si>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</si>
  <si>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</si>
  <si>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</si>
  <si>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</si>
  <si>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</si>
  <si>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</si>
  <si>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</si>
  <si>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</si>
  <si>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</si>
  <si>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</si>
  <si>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</si>
  <si>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</si>
  <si>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</si>
  <si>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</si>
  <si>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</si>
  <si>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</si>
  <si>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</si>
  <si>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</si>
  <si>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</si>
  <si>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</si>
  <si>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</si>
  <si>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</si>
  <si>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</si>
  <si>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</si>
  <si>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</si>
  <si>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</si>
  <si>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</si>
  <si>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</si>
  <si>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</si>
  <si>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</si>
  <si>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</si>
  <si>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</si>
  <si>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</si>
  <si>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</si>
  <si>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</si>
  <si>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</si>
  <si>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</si>
  <si>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</si>
  <si>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</si>
  <si>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</si>
  <si>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</si>
  <si>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</si>
  <si>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</si>
  <si>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</si>
  <si>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</si>
  <si>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</si>
  <si>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</si>
  <si>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</si>
  <si>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</si>
  <si>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</si>
  <si>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</si>
  <si>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</si>
  <si>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</si>
  <si>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</si>
  <si>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</si>
  <si>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</si>
  <si>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</si>
  <si>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</si>
  <si>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</si>
  <si>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</si>
  <si>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</si>
  <si>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</si>
  <si>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</si>
  <si>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</si>
  <si>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</si>
  <si>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</si>
  <si>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</si>
  <si>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</si>
  <si>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</si>
  <si>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</si>
  <si>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</si>
  <si>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</si>
  <si>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</si>
  <si>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</si>
  <si>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</si>
  <si>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</si>
  <si>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</si>
  <si>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</si>
  <si>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</si>
  <si>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</si>
  <si>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</si>
  <si>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</si>
  <si>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</si>
  <si>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</si>
  <si>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</si>
  <si>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</si>
  <si>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</si>
  <si>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</si>
  <si>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</si>
  <si>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</si>
  <si>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</si>
  <si>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</si>
  <si>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</si>
  <si>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</si>
  <si>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</si>
  <si>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</si>
  <si>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</si>
  <si>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</si>
  <si>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</si>
  <si>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</si>
  <si>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</si>
  <si>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</si>
  <si>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</si>
  <si>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</si>
  <si>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</si>
  <si>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</si>
  <si>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</si>
  <si>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</si>
  <si>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</si>
  <si>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</si>
  <si>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</si>
  <si>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</si>
  <si>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</si>
  <si>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</si>
  <si>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</si>
  <si>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</si>
  <si>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</si>
  <si>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</si>
  <si>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</si>
  <si>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</si>
  <si>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</si>
  <si>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</si>
  <si>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</si>
  <si>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</si>
  <si>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</si>
  <si>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</si>
  <si>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</si>
  <si>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</si>
  <si>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</si>
  <si>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</si>
  <si>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</si>
  <si>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</si>
  <si>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</si>
  <si>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</si>
  <si>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</si>
  <si>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</si>
  <si>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</si>
  <si>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</si>
  <si>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</si>
  <si>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</si>
  <si>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</si>
  <si>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</si>
  <si>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</si>
  <si>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</si>
  <si>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</si>
  <si>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</si>
  <si>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</si>
  <si>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</si>
  <si>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</si>
  <si>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</si>
  <si>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</si>
  <si>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</si>
  <si>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</si>
  <si>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</si>
  <si>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</si>
  <si>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</si>
  <si>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</si>
  <si>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</si>
  <si>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</si>
  <si>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</si>
  <si>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</si>
  <si>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</si>
  <si>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</si>
  <si>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</si>
  <si>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</si>
  <si>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</si>
  <si>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</si>
  <si>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</si>
  <si>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</si>
  <si>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</si>
  <si>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</si>
  <si>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</si>
  <si>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</si>
  <si>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</si>
  <si>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</si>
  <si>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</si>
  <si>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</si>
  <si>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</si>
  <si>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</si>
  <si>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</si>
  <si>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</si>
  <si>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</si>
  <si>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</si>
  <si>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</si>
  <si>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</si>
  <si>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</si>
  <si>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</si>
  <si>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</si>
  <si>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</si>
  <si>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</si>
  <si>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</si>
  <si>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</si>
  <si>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</si>
  <si>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</si>
  <si>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</si>
  <si>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</si>
  <si>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</si>
  <si>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</si>
  <si>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</si>
  <si>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</si>
  <si>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</si>
  <si>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</si>
  <si>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</si>
  <si>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</si>
  <si>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</si>
  <si>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</si>
  <si>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</si>
  <si>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</si>
  <si>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</si>
  <si>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</si>
  <si>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</si>
  <si>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</si>
  <si>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</si>
  <si>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</si>
  <si>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</si>
  <si>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</si>
  <si>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</si>
  <si>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</si>
  <si>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</si>
  <si>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</si>
  <si>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</si>
  <si>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</si>
  <si>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</si>
  <si>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</si>
  <si>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</si>
  <si>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</si>
  <si>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</si>
  <si>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</si>
  <si>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</si>
  <si>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</si>
  <si>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</si>
  <si>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</si>
  <si>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</si>
  <si>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</si>
  <si>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</si>
  <si>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</si>
  <si>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</si>
  <si>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</si>
  <si>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</si>
  <si>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</si>
  <si>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</si>
  <si>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</si>
  <si>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</si>
  <si>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</si>
  <si>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</si>
  <si>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</si>
  <si>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</si>
  <si>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</si>
  <si>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</si>
  <si>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</si>
  <si>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</si>
  <si>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</si>
  <si>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</si>
  <si>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</si>
  <si>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</si>
  <si>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</si>
  <si>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</si>
  <si>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</si>
  <si>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</si>
  <si>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</si>
  <si>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</si>
  <si>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</si>
  <si>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</si>
  <si>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</si>
  <si>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</si>
  <si>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</si>
  <si>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</si>
  <si>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</si>
  <si>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</si>
  <si>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</si>
  <si>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</si>
  <si>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</si>
  <si>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</si>
  <si>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</si>
  <si>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</si>
  <si>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</si>
  <si>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</si>
  <si>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</si>
  <si>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</si>
  <si>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</si>
  <si>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</si>
  <si>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</si>
  <si>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</si>
  <si>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</si>
  <si>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</si>
  <si>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</si>
  <si>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</si>
  <si>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</si>
  <si>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</si>
  <si>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</si>
  <si>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</si>
  <si>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</si>
  <si>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</si>
  <si>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</si>
  <si>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</si>
  <si>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</si>
  <si>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</si>
  <si>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</si>
  <si>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</si>
  <si>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</si>
  <si>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</si>
  <si>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</si>
  <si>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</si>
  <si>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</si>
  <si>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</si>
  <si>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</si>
  <si>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</si>
  <si>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</si>
  <si>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</si>
  <si>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</si>
  <si>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</si>
  <si>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</si>
  <si>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</si>
  <si>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</si>
  <si>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</si>
  <si>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</si>
  <si>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</si>
  <si>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</si>
  <si>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</si>
  <si>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</si>
  <si>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</si>
  <si>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</si>
  <si>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</si>
  <si>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</si>
  <si>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</si>
  <si>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</si>
  <si>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</si>
  <si>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</si>
  <si>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</si>
  <si>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</si>
  <si>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</si>
  <si>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</si>
  <si>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</si>
  <si>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</si>
  <si>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</si>
  <si>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</si>
  <si>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</si>
  <si>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</si>
  <si>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</si>
  <si>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</si>
  <si>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</si>
  <si>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</si>
  <si>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</si>
  <si>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</si>
  <si>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</si>
  <si>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</si>
  <si>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</si>
  <si>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</si>
  <si>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</si>
  <si>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</si>
  <si>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</si>
  <si>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</si>
  <si>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</si>
  <si>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</si>
  <si>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</si>
  <si>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</si>
  <si>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</si>
  <si>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</si>
  <si>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</si>
  <si>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</si>
  <si>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</si>
  <si>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</si>
  <si>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</si>
  <si>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</si>
  <si>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</si>
  <si>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</si>
  <si>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</si>
  <si>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</si>
  <si>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</si>
  <si>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</si>
  <si>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</si>
  <si>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</si>
  <si>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</si>
  <si>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</si>
  <si>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</si>
  <si>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</si>
  <si>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</si>
  <si>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</si>
  <si>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</si>
  <si>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</si>
  <si>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</si>
  <si>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</si>
  <si>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</si>
  <si>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</si>
  <si>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</si>
  <si>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</si>
  <si>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</si>
  <si>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</si>
  <si>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</si>
  <si>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</si>
  <si>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</si>
  <si>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</si>
  <si>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</si>
  <si>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</si>
  <si>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</si>
  <si>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</si>
  <si>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</si>
  <si>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</si>
  <si>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</si>
  <si>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</si>
  <si>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</si>
  <si>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</si>
  <si>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</si>
  <si>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</si>
  <si>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</si>
  <si>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</si>
  <si>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</si>
  <si>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</si>
  <si>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</si>
  <si>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</si>
  <si>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</si>
  <si>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</si>
  <si>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</si>
  <si>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</si>
  <si>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</si>
  <si>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</si>
  <si>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</si>
  <si>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</si>
  <si>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</si>
  <si>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</si>
  <si>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</si>
  <si>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</si>
  <si>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</si>
  <si>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</si>
  <si>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</si>
  <si>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</si>
  <si>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</si>
  <si>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</si>
  <si>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</si>
  <si>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</si>
  <si>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</si>
  <si>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</si>
  <si>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</si>
  <si>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</si>
  <si>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</si>
  <si>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</si>
  <si>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</si>
  <si>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</si>
  <si>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</si>
  <si>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</si>
  <si>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</si>
  <si>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</si>
  <si>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</si>
  <si>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</si>
  <si>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</si>
  <si>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</si>
  <si>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</si>
  <si>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</si>
  <si>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</si>
  <si>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</si>
  <si>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</si>
  <si>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</si>
  <si>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</si>
  <si>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</si>
  <si>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</si>
  <si>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</si>
  <si>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</si>
  <si>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</si>
  <si>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</si>
  <si>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</si>
  <si>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</si>
  <si>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</si>
  <si>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</si>
  <si>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</si>
  <si>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</si>
  <si>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</si>
  <si>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</si>
  <si>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</si>
  <si>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</si>
  <si>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</si>
  <si>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</si>
  <si>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</si>
  <si>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</si>
  <si>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</si>
  <si>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</si>
  <si>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</si>
  <si>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</si>
  <si>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</si>
  <si>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</si>
  <si>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</si>
  <si>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</si>
  <si>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</si>
  <si>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</si>
  <si>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</si>
  <si>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</si>
  <si>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</si>
  <si>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</si>
  <si>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</si>
  <si>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</si>
  <si>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</si>
  <si>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</si>
  <si>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</si>
  <si>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</si>
  <si>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</si>
  <si>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</si>
  <si>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</si>
  <si>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</si>
  <si>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</si>
  <si>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</si>
  <si>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</si>
  <si>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</si>
  <si>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</si>
  <si>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</si>
  <si>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</si>
  <si>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</si>
  <si>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</si>
  <si>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</si>
  <si>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</si>
  <si>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</si>
  <si>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</si>
  <si>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</si>
  <si>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</si>
  <si>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</si>
  <si>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</si>
  <si>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</si>
  <si>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</si>
  <si>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</si>
  <si>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</si>
  <si>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</si>
  <si>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</si>
  <si>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</si>
  <si>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</si>
  <si>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</si>
  <si>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</si>
  <si>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</si>
  <si>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</si>
  <si>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</si>
  <si>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</si>
  <si>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</si>
  <si>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</si>
  <si>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</si>
  <si>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</si>
  <si>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</si>
  <si>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</si>
  <si>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</si>
  <si>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</si>
  <si>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</si>
  <si>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</si>
  <si>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</si>
  <si>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</si>
  <si>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</si>
  <si>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</si>
  <si>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</si>
  <si>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</si>
  <si>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</si>
  <si>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</si>
  <si>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</si>
  <si>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</si>
  <si>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</si>
  <si>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</si>
  <si>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</si>
  <si>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</si>
  <si>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</si>
  <si>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</si>
  <si>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</si>
  <si>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</si>
  <si>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</si>
  <si>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</si>
  <si>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</si>
  <si>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</si>
  <si>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</si>
  <si>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</si>
  <si>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</si>
  <si>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</si>
  <si>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</si>
  <si>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</si>
  <si>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</si>
  <si>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</si>
  <si>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</si>
  <si>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</si>
  <si>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</si>
  <si>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</si>
  <si>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</si>
  <si>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</si>
  <si>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</si>
  <si>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</si>
  <si>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</si>
  <si>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</si>
  <si>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</si>
  <si>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</si>
  <si>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</si>
  <si>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</si>
  <si>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</si>
  <si>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</si>
  <si>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</si>
  <si>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</si>
  <si>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</si>
  <si>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</si>
  <si>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</si>
  <si>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</si>
  <si>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</si>
  <si>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</si>
  <si>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</si>
  <si>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</si>
  <si>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</si>
  <si>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</si>
  <si>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</si>
  <si>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</si>
  <si>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</si>
  <si>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</si>
  <si>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</si>
  <si>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</si>
  <si>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</si>
  <si>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</si>
  <si>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</si>
  <si>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</si>
  <si>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</si>
  <si>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</si>
  <si>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</si>
  <si>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</si>
  <si>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</si>
  <si>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</si>
  <si>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</si>
  <si>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</si>
  <si>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</si>
  <si>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</si>
  <si>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</si>
  <si>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</si>
  <si>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</si>
  <si>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</si>
  <si>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</si>
  <si>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</si>
  <si>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</si>
  <si>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</si>
  <si>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</si>
  <si>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</si>
  <si>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</si>
  <si>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</si>
  <si>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</si>
  <si>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</si>
  <si>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</si>
  <si>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</si>
  <si>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</si>
  <si>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</si>
  <si>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</si>
  <si>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</si>
  <si>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</si>
  <si>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</si>
  <si>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</si>
  <si>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</si>
  <si>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</si>
  <si>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</si>
  <si>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</si>
  <si>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</si>
  <si>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</si>
  <si>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</si>
  <si>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</si>
  <si>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</si>
  <si>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</si>
  <si>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</si>
  <si>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</si>
  <si>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</si>
  <si>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</si>
  <si>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</si>
  <si>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</si>
  <si>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</si>
  <si>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</si>
  <si>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</si>
  <si>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</si>
  <si>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</si>
  <si>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</si>
  <si>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</si>
  <si>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</si>
  <si>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</si>
  <si>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</si>
  <si>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</si>
  <si>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</si>
  <si>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</si>
  <si>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</si>
  <si>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</si>
  <si>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</si>
  <si>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</si>
  <si>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</si>
  <si>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</si>
  <si>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</si>
  <si>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</si>
  <si>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</si>
  <si>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</si>
  <si>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</si>
  <si>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</si>
  <si>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</si>
  <si>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</si>
  <si>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</si>
  <si>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</si>
  <si>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</si>
  <si>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</si>
  <si>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</si>
  <si>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</si>
  <si>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</si>
  <si>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</si>
  <si>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</si>
  <si>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</si>
  <si>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</si>
  <si>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</si>
  <si>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</si>
  <si>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</si>
  <si>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</si>
  <si>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</si>
  <si>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</si>
  <si>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</si>
  <si>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</si>
  <si>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</si>
  <si>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</si>
  <si>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</si>
  <si>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</si>
  <si>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</si>
  <si>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</si>
  <si>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</si>
  <si>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</si>
  <si>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</si>
  <si>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</si>
  <si>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</si>
  <si>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</si>
  <si>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</si>
  <si>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</si>
  <si>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</si>
  <si>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</si>
  <si>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</si>
  <si>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</si>
  <si>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</si>
  <si>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</si>
  <si>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</si>
  <si>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</si>
  <si>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</si>
  <si>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</si>
  <si>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</si>
  <si>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</si>
  <si>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</si>
  <si>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</si>
  <si>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</si>
  <si>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</si>
  <si>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</si>
  <si>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</si>
  <si>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</si>
  <si>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</si>
  <si>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</si>
  <si>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</si>
  <si>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</si>
  <si>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</si>
  <si>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</si>
  <si>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</si>
  <si>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</si>
  <si>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</si>
  <si>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</si>
  <si>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</si>
  <si>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</si>
  <si>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</si>
  <si>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</si>
  <si>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</si>
  <si>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</si>
  <si>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</si>
  <si>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</si>
  <si>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</si>
  <si>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</si>
  <si>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</si>
  <si>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</si>
  <si>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</si>
  <si>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</si>
  <si>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</si>
  <si>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</si>
  <si>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</si>
  <si>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</si>
  <si>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</si>
  <si>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</si>
  <si>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</si>
  <si>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</si>
  <si>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</si>
  <si>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</si>
  <si>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</si>
  <si>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</si>
  <si>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</si>
  <si>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</si>
  <si>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</si>
  <si>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</si>
  <si>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</si>
  <si>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</si>
  <si>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</si>
  <si>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</si>
  <si>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</si>
  <si>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</si>
  <si>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</si>
  <si>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</si>
  <si>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</si>
  <si>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</si>
  <si>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</si>
  <si>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</si>
  <si>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</si>
  <si>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</si>
  <si>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</si>
  <si>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</si>
  <si>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</si>
  <si>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</si>
  <si>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</si>
  <si>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</si>
  <si>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</si>
  <si>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</si>
  <si>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</si>
  <si>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</si>
  <si>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</si>
  <si>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</si>
  <si>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</si>
  <si>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</si>
  <si>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</si>
  <si>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</si>
  <si>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</si>
  <si>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</si>
  <si>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</si>
  <si>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</si>
  <si>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</si>
  <si>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</si>
  <si>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</si>
  <si>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</si>
  <si>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</si>
  <si>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</si>
  <si>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</si>
  <si>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</si>
  <si>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</si>
  <si>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</si>
  <si>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</si>
  <si>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</si>
  <si>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</si>
  <si>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</si>
  <si>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</si>
  <si>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</si>
  <si>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</si>
  <si>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</si>
  <si>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</si>
  <si>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</si>
  <si>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</si>
  <si>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</si>
  <si>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</si>
  <si>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</si>
  <si>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</si>
  <si>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</si>
  <si>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</si>
  <si>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</si>
  <si>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</si>
  <si>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</si>
  <si>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</si>
  <si>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</si>
  <si>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</si>
  <si>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</si>
  <si>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</si>
  <si>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</si>
  <si>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</si>
  <si>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</si>
  <si>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</si>
  <si>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</si>
  <si>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</si>
  <si>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</si>
  <si>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</si>
  <si>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</si>
  <si>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</si>
  <si>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</si>
  <si>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</si>
  <si>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</si>
  <si>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</si>
  <si>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</si>
  <si>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</si>
  <si>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</si>
  <si>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</si>
  <si>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</si>
  <si>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</si>
  <si>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</si>
  <si>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</si>
  <si>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</si>
  <si>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</si>
  <si>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</si>
  <si>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</si>
  <si>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</si>
  <si>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</si>
  <si>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</si>
  <si>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</si>
  <si>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</si>
  <si>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</si>
  <si>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</si>
  <si>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</si>
  <si>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</si>
  <si>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</si>
  <si>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</si>
  <si>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</si>
  <si>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</si>
  <si>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</si>
  <si>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</si>
  <si>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</si>
  <si>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</si>
  <si>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</si>
  <si>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</si>
  <si>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</si>
  <si>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</si>
  <si>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</si>
  <si>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</si>
  <si>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</si>
  <si>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</si>
  <si>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</si>
  <si>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</si>
  <si>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</si>
  <si>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</si>
  <si>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</si>
  <si>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</si>
  <si>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</si>
  <si>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</si>
  <si>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</si>
  <si>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</si>
  <si>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</si>
  <si>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</si>
  <si>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</si>
  <si>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</si>
  <si>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</si>
  <si>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</si>
  <si>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</si>
  <si>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</si>
  <si>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</si>
  <si>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</si>
  <si>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</si>
  <si>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</si>
  <si>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</si>
  <si>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</si>
  <si>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</si>
  <si>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</si>
  <si>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</si>
  <si>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</si>
  <si>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</si>
  <si>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</si>
  <si>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</si>
  <si>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</si>
  <si>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</si>
  <si>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</si>
  <si>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</si>
  <si>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</si>
  <si>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</si>
  <si>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</si>
  <si>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</si>
  <si>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</si>
  <si>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</si>
  <si>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</si>
  <si>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</si>
  <si>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</si>
  <si>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</si>
  <si>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</si>
  <si>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</si>
  <si>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</si>
  <si>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</si>
  <si>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</si>
  <si>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</si>
  <si>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</si>
  <si>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</si>
  <si>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</si>
  <si>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</si>
  <si>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</si>
  <si>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</si>
  <si>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</si>
  <si>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</si>
  <si>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</si>
  <si>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</si>
  <si>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</si>
  <si>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</si>
  <si>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</si>
  <si>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</si>
  <si>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</si>
  <si>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</si>
  <si>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</si>
  <si>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</si>
  <si>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</si>
  <si>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</si>
  <si>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</si>
  <si>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</si>
  <si>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</si>
  <si>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</si>
  <si>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</si>
  <si>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</si>
  <si>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</si>
  <si>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</si>
  <si>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</si>
  <si>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</si>
  <si>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</si>
  <si>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</si>
  <si>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</si>
  <si>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</si>
  <si>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</si>
  <si>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</si>
  <si>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</si>
  <si>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</si>
  <si>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</si>
  <si>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</si>
  <si>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</si>
  <si>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</si>
  <si>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</si>
  <si>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</si>
  <si>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</si>
  <si>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</si>
  <si>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</si>
  <si>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</si>
  <si>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</si>
  <si>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</si>
  <si>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</si>
  <si>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</si>
  <si>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</si>
  <si>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</si>
  <si>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</si>
  <si>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</si>
  <si>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</si>
  <si>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</si>
  <si>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</si>
  <si>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</si>
  <si>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</si>
  <si>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</si>
  <si>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</si>
  <si>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</si>
  <si>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</si>
  <si>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</si>
  <si>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</si>
  <si>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</si>
  <si>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</si>
  <si>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</si>
  <si>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</si>
  <si>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</si>
  <si>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</si>
  <si>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</si>
  <si>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</si>
  <si>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</si>
  <si>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</si>
  <si>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</si>
  <si>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</si>
  <si>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</si>
  <si>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</si>
  <si>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</si>
  <si>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</si>
  <si>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</si>
  <si>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</si>
  <si>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</si>
  <si>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</si>
  <si>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</si>
  <si>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</si>
  <si>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</si>
  <si>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</si>
  <si>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</si>
  <si>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</si>
  <si>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</si>
  <si>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</si>
  <si>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</si>
  <si>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</si>
  <si>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</si>
  <si>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</si>
  <si>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</si>
  <si>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</si>
  <si>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</si>
  <si>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</si>
  <si>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</si>
  <si>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</si>
  <si>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</si>
  <si>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</si>
  <si>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</si>
  <si>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</si>
  <si>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</si>
  <si>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</si>
  <si>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</si>
  <si>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</si>
  <si>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</si>
  <si>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</si>
  <si>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</si>
  <si>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</si>
  <si>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</si>
  <si>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</si>
  <si>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</si>
  <si>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</si>
  <si>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</si>
  <si>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</si>
  <si>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</si>
  <si>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</si>
  <si>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</si>
  <si>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</si>
  <si>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</si>
  <si>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</si>
  <si>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</si>
  <si>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</si>
  <si>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</si>
  <si>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</si>
  <si>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</si>
  <si>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</si>
  <si>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</si>
  <si>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</si>
  <si>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</si>
  <si>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</si>
  <si>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</si>
  <si>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</si>
  <si>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</si>
  <si>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</si>
  <si>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</si>
  <si>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</si>
  <si>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</si>
  <si>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</si>
  <si>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</si>
  <si>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</si>
  <si>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</si>
  <si>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</si>
  <si>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</si>
  <si>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</si>
  <si>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</si>
  <si>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</si>
  <si>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</si>
  <si>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</si>
  <si>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</si>
  <si>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</si>
  <si>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</si>
  <si>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</si>
  <si>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</si>
  <si>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</si>
  <si>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</si>
  <si>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</si>
  <si>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</si>
  <si>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</si>
  <si>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</si>
  <si>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</si>
  <si>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</si>
  <si>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</si>
  <si>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</si>
  <si>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</si>
  <si>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</si>
  <si>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</si>
  <si>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</si>
  <si>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</si>
  <si>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</si>
  <si>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</si>
  <si>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</si>
  <si>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</si>
  <si>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</si>
  <si>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</si>
  <si>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</si>
  <si>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</si>
  <si>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</si>
  <si>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</si>
  <si>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</si>
  <si>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</si>
  <si>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</si>
  <si>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</si>
  <si>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</si>
  <si>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</si>
  <si>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</si>
  <si>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</si>
  <si>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</si>
  <si>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</si>
  <si>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</si>
  <si>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</si>
  <si>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</si>
  <si>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</si>
  <si>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</si>
  <si>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</si>
  <si>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</si>
  <si>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</si>
  <si>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</si>
  <si>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</si>
  <si>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</si>
  <si>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</si>
  <si>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</si>
  <si>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</si>
  <si>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</si>
  <si>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</si>
  <si>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</si>
  <si>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</si>
  <si>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</si>
  <si>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</si>
  <si>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</si>
  <si>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</si>
  <si>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</si>
  <si>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</si>
  <si>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</si>
  <si>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</si>
  <si>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</si>
  <si>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</si>
  <si>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</si>
  <si>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</si>
  <si>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</si>
  <si>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</si>
  <si>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</si>
  <si>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</si>
  <si>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</si>
  <si>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</si>
  <si>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</si>
  <si>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</si>
  <si>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</si>
  <si>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</si>
  <si>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</si>
  <si>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</si>
  <si>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</si>
  <si>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</si>
  <si>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</si>
  <si>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</si>
  <si>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</si>
  <si>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</si>
  <si>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</si>
  <si>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</si>
  <si>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</si>
  <si>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</si>
  <si>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</si>
  <si>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</si>
  <si>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</si>
  <si>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</si>
  <si>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</si>
  <si>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</si>
  <si>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</si>
  <si>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</si>
  <si>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</si>
  <si>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</si>
  <si>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</si>
  <si>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</si>
  <si>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</si>
  <si>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</si>
  <si>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</si>
  <si>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</si>
  <si>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</si>
  <si>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</si>
  <si>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</si>
  <si>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</si>
  <si>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</si>
  <si>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</si>
  <si>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</si>
  <si>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</si>
  <si>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</si>
  <si>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</si>
  <si>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</si>
  <si>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</si>
  <si>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</si>
  <si>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</si>
  <si>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</si>
  <si>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</si>
  <si>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</si>
  <si>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</si>
  <si>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</si>
  <si>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</si>
  <si>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</si>
  <si>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</si>
  <si>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</si>
  <si>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</si>
  <si>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</si>
  <si>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</si>
  <si>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</si>
  <si>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</si>
  <si>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</si>
  <si>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</si>
  <si>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</si>
  <si>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</si>
  <si>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</si>
  <si>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</si>
  <si>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</si>
  <si>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</si>
  <si>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</si>
  <si>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</si>
  <si>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</si>
  <si>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</si>
  <si>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</si>
  <si>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</si>
  <si>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</si>
  <si>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</si>
  <si>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</si>
  <si>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</si>
  <si>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</si>
  <si>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</si>
  <si>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</si>
  <si>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</si>
  <si>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</si>
  <si>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</si>
  <si>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</si>
  <si>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</si>
  <si>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</si>
  <si>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</si>
  <si>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</si>
  <si>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</si>
  <si>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</si>
  <si>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</si>
  <si>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</si>
  <si>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</si>
  <si>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</si>
  <si>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</si>
  <si>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</si>
  <si>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</si>
  <si>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</si>
  <si>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</si>
  <si>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</si>
  <si>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</si>
  <si>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</si>
  <si>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</si>
  <si>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</si>
  <si>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</si>
  <si>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</si>
  <si>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</si>
  <si>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</si>
  <si>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</si>
  <si>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</si>
  <si>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</si>
  <si>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</si>
  <si>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</si>
  <si>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</si>
  <si>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</si>
  <si>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</si>
  <si>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</si>
  <si>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</si>
  <si>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</si>
  <si>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</si>
  <si>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</si>
  <si>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</si>
  <si>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</si>
  <si>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</si>
  <si>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</si>
  <si>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</si>
  <si>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</si>
  <si>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</si>
  <si>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</si>
  <si>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</si>
  <si>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</si>
  <si>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</si>
  <si>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</si>
  <si>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</si>
  <si>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</si>
  <si>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</si>
  <si>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</si>
  <si>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</si>
  <si>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</si>
  <si>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</si>
  <si>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</si>
  <si>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</si>
  <si>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</si>
  <si>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</si>
  <si>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</si>
  <si>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</si>
  <si>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</si>
  <si>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</si>
  <si>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</si>
  <si>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</si>
  <si>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</si>
  <si>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</si>
  <si>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</si>
  <si>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</si>
  <si>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</si>
  <si>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</si>
  <si>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</si>
  <si>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</si>
  <si>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</si>
  <si>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</si>
  <si>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</si>
  <si>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</si>
  <si>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</si>
  <si>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</si>
  <si>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</si>
  <si>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</si>
  <si>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</si>
  <si>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</si>
  <si>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</si>
  <si>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</si>
  <si>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</si>
  <si>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</si>
  <si>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</si>
  <si>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</si>
  <si>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</si>
  <si>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</si>
  <si>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</si>
  <si>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</si>
  <si>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</si>
  <si>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</si>
  <si>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</si>
  <si>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</si>
  <si>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</si>
  <si>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</si>
  <si>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</si>
  <si>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</si>
  <si>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</si>
  <si>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</si>
  <si>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</si>
  <si>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</si>
  <si>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</si>
  <si>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</si>
  <si>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</si>
  <si>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</si>
  <si>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</si>
  <si>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</si>
  <si>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</si>
  <si>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</si>
  <si>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</si>
  <si>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</si>
  <si>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</si>
  <si>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</si>
  <si>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</si>
  <si>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</si>
  <si>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</si>
  <si>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</si>
  <si>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</si>
  <si>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</si>
  <si>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</si>
  <si>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</si>
  <si>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</si>
  <si>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</si>
  <si>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</si>
  <si>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</si>
  <si>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</si>
  <si>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</si>
  <si>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</si>
  <si>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</si>
  <si>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</si>
  <si>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</si>
  <si>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</si>
  <si>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</si>
  <si>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</si>
  <si>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</si>
  <si>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</si>
  <si>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</si>
  <si>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</si>
  <si>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</si>
  <si>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</si>
  <si>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</si>
  <si>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</si>
  <si>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</si>
  <si>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</si>
  <si>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</si>
  <si>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</si>
  <si>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</si>
  <si>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</si>
  <si>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</si>
  <si>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</si>
  <si>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</si>
  <si>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</si>
  <si>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</si>
  <si>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</si>
  <si>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</si>
  <si>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</si>
  <si>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</si>
  <si>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</si>
  <si>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</si>
  <si>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</si>
  <si>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</si>
  <si>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</si>
  <si>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</si>
  <si>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</si>
  <si>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</si>
  <si>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</si>
  <si>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</si>
  <si>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</si>
  <si>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</si>
  <si>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</si>
  <si>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</si>
  <si>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</si>
  <si>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</si>
  <si>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</si>
  <si>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</si>
  <si>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</si>
  <si>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</si>
  <si>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</si>
  <si>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</si>
  <si>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</si>
  <si>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</si>
  <si>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</si>
  <si>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</si>
  <si>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</si>
  <si>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</si>
  <si>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</si>
  <si>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</si>
  <si>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</si>
  <si>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</si>
  <si>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</si>
  <si>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</si>
  <si>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</si>
  <si>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</si>
  <si>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</si>
  <si>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</si>
  <si>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</si>
  <si>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</si>
  <si>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</si>
  <si>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</si>
  <si>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</si>
  <si>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</si>
  <si>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</si>
  <si>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</si>
  <si>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</si>
  <si>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</si>
  <si>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</si>
  <si>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</si>
  <si>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</si>
  <si>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</si>
  <si>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</si>
  <si>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</si>
  <si>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</si>
  <si>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</si>
  <si>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</si>
  <si>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</si>
  <si>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</si>
  <si>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</si>
  <si>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</si>
  <si>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</si>
  <si>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</si>
  <si>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</si>
  <si>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</si>
  <si>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</si>
  <si>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</si>
  <si>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</si>
  <si>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</si>
  <si>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</si>
  <si>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</si>
  <si>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</si>
  <si>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</si>
  <si>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</si>
  <si>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</si>
  <si>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</si>
  <si>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</si>
  <si>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</si>
  <si>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</si>
  <si>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</si>
  <si>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</si>
  <si>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</si>
  <si>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</si>
  <si>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</si>
  <si>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</si>
  <si>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</si>
  <si>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</si>
  <si>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</si>
  <si>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</si>
  <si>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</si>
  <si>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</si>
  <si>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</si>
  <si>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</si>
  <si>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</si>
  <si>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</si>
  <si>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</si>
  <si>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</si>
  <si>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</si>
  <si>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</si>
  <si>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</si>
  <si>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</si>
  <si>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</si>
  <si>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</si>
  <si>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</si>
  <si>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</si>
  <si>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</si>
  <si>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</si>
  <si>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</si>
  <si>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</si>
  <si>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</si>
  <si>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</si>
  <si>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</si>
  <si>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</si>
  <si>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</si>
  <si>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</si>
  <si>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</si>
  <si>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</si>
  <si>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</si>
  <si>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</si>
  <si>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</si>
  <si>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</si>
  <si>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</si>
  <si>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</si>
  <si>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</si>
  <si>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</si>
  <si>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</si>
  <si>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</si>
  <si>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</si>
  <si>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</si>
  <si>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</si>
  <si>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</si>
  <si>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</si>
  <si>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</si>
  <si>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</si>
  <si>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</si>
  <si>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</si>
  <si>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</si>
  <si>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</si>
  <si>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</si>
  <si>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</si>
  <si>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</si>
  <si>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</si>
  <si>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</si>
  <si>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</si>
  <si>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</si>
  <si>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</si>
  <si>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</si>
  <si>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</si>
  <si>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</si>
  <si>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</si>
  <si>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</si>
  <si>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</si>
  <si>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</si>
  <si>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</si>
  <si>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</si>
  <si>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</si>
  <si>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</si>
  <si>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</si>
  <si>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</si>
  <si>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</si>
  <si>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</si>
  <si>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</si>
  <si>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</si>
  <si>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</si>
  <si>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</si>
  <si>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</si>
  <si>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</si>
  <si>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</si>
  <si>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</si>
  <si>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</si>
  <si>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</si>
  <si>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</si>
  <si>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</si>
  <si>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</si>
  <si>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</si>
  <si>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</si>
  <si>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</si>
  <si>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</si>
  <si>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</si>
  <si>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</si>
  <si>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</si>
  <si>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</si>
  <si>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</si>
  <si>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</si>
  <si>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</si>
  <si>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</si>
  <si>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</si>
  <si>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</si>
  <si>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</si>
  <si>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</si>
  <si>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</si>
  <si>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</si>
  <si>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</si>
  <si>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</si>
  <si>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</si>
  <si>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</si>
  <si>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</si>
  <si>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</si>
  <si>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</si>
  <si>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</si>
  <si>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</si>
  <si>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</si>
  <si>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</si>
  <si>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</si>
  <si>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</si>
  <si>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</si>
  <si>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</si>
  <si>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</si>
  <si>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</si>
  <si>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</si>
  <si>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</si>
  <si>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</si>
  <si>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</si>
  <si>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</si>
  <si>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</si>
  <si>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</si>
  <si>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</si>
  <si>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</si>
  <si>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</si>
  <si>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</si>
  <si>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</si>
  <si>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</si>
  <si>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</si>
  <si>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</si>
  <si>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</si>
  <si>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</si>
  <si>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</si>
  <si>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</si>
  <si>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</si>
  <si>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</si>
  <si>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</si>
  <si>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</si>
  <si>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</si>
  <si>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</si>
  <si>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</si>
  <si>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</si>
  <si>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</si>
  <si>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</si>
  <si>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</si>
  <si>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</si>
  <si>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</si>
  <si>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</si>
  <si>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</si>
  <si>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</si>
  <si>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</si>
  <si>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</si>
  <si>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</si>
  <si>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</si>
  <si>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</si>
  <si>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</si>
  <si>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</si>
  <si>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</si>
  <si>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</si>
  <si>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</si>
  <si>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</si>
  <si>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</si>
  <si>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</si>
  <si>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</si>
  <si>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</si>
  <si>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</si>
  <si>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</si>
  <si>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</si>
  <si>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</si>
  <si>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</si>
  <si>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</si>
  <si>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</si>
  <si>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</si>
  <si>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</si>
  <si>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</si>
  <si>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</si>
  <si>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</si>
  <si>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</si>
  <si>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</si>
  <si>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</si>
  <si>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</si>
  <si>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</si>
  <si>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</si>
  <si>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</si>
  <si>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</si>
  <si>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</si>
  <si>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</si>
  <si>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</si>
  <si>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</si>
  <si>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</si>
  <si>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</si>
  <si>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</si>
  <si>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</si>
  <si>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</si>
  <si>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</si>
  <si>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</si>
  <si>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</si>
  <si>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</si>
  <si>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</si>
  <si>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</si>
  <si>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</si>
  <si>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</si>
  <si>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</si>
  <si>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</si>
  <si>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</si>
  <si>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</si>
  <si>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</si>
  <si>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</si>
  <si>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</si>
  <si>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</si>
  <si>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</si>
  <si>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</si>
  <si>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</si>
  <si>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</si>
  <si>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</si>
  <si>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</si>
  <si>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</si>
  <si>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</si>
  <si>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</si>
  <si>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</si>
  <si>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</si>
  <si>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</si>
  <si>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</si>
  <si>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</si>
  <si>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</si>
  <si>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</si>
  <si>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</si>
  <si>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</si>
  <si>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</si>
  <si>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</si>
  <si>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</si>
  <si>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</si>
  <si>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</si>
  <si>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</si>
  <si>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</si>
  <si>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</si>
  <si>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</si>
  <si>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</si>
  <si>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</si>
  <si>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</si>
  <si>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</si>
  <si>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</si>
  <si>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</si>
  <si>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</si>
  <si>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</si>
  <si>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</si>
  <si>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</si>
  <si>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</si>
  <si>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</si>
  <si>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</si>
  <si>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</si>
  <si>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</si>
  <si>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</si>
  <si>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</si>
  <si>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</si>
  <si>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</si>
  <si>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</si>
  <si>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</si>
  <si>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</si>
  <si>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</si>
  <si>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</si>
  <si>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</si>
  <si>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</si>
  <si>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</si>
  <si>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</si>
  <si>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</si>
  <si>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</si>
  <si>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</si>
  <si>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</si>
  <si>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</si>
  <si>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</si>
  <si>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</si>
  <si>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</si>
  <si>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</si>
  <si>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</si>
  <si>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</si>
  <si>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</si>
  <si>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</si>
  <si>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</si>
  <si>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</si>
  <si>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</si>
  <si>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</si>
  <si>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</si>
  <si>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</si>
  <si>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</si>
  <si>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</si>
  <si>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</si>
  <si>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</si>
  <si>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</si>
  <si>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</si>
  <si>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</si>
  <si>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</si>
  <si>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</si>
  <si>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</si>
  <si>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</si>
  <si>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</si>
  <si>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</si>
  <si>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</si>
  <si>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</si>
  <si>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</si>
  <si>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</si>
  <si>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</si>
  <si>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</si>
  <si>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</si>
  <si>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</si>
  <si>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</si>
  <si>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</si>
  <si>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</si>
  <si>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</si>
  <si>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</si>
  <si>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</si>
  <si>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</si>
  <si>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</si>
  <si>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</si>
  <si>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</si>
  <si>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</si>
  <si>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</si>
  <si>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</si>
  <si>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</si>
  <si>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</si>
  <si>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</si>
  <si>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</si>
  <si>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</si>
  <si>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</si>
  <si>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</si>
  <si>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</si>
  <si>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</si>
  <si>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</si>
  <si>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</si>
  <si>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</si>
  <si>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</si>
  <si>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</si>
  <si>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</si>
  <si>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</si>
  <si>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</si>
  <si>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</si>
  <si>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</si>
  <si>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</si>
  <si>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</si>
  <si>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</si>
  <si>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</si>
  <si>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</si>
  <si>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</si>
  <si>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</si>
  <si>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</si>
  <si>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</si>
  <si>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</si>
  <si>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</si>
  <si>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</si>
  <si>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</si>
  <si>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</si>
  <si>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</si>
  <si>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</si>
  <si>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</si>
  <si>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</si>
  <si>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</si>
  <si>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</si>
  <si>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</si>
  <si>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</si>
  <si>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</si>
  <si>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</si>
  <si>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</si>
  <si>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</si>
  <si>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</si>
  <si>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</si>
  <si>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</si>
  <si>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</si>
  <si>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</si>
  <si>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</si>
  <si>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</si>
  <si>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</si>
  <si>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</si>
  <si>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</si>
  <si>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</si>
  <si>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</si>
  <si>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</si>
  <si>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</si>
  <si>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</si>
  <si>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</si>
  <si>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</si>
  <si>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</si>
  <si>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</si>
  <si>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</si>
  <si>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</si>
  <si>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</si>
  <si>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</si>
  <si>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</si>
  <si>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</si>
  <si>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</si>
  <si>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</si>
  <si>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</si>
  <si>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</si>
  <si>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</si>
  <si>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</si>
  <si>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</si>
  <si>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</si>
  <si>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</si>
  <si>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</si>
  <si>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</si>
  <si>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</si>
  <si>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</si>
  <si>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</si>
  <si>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</si>
  <si>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</si>
  <si>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</si>
  <si>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</si>
  <si>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</si>
  <si>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</si>
  <si>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</si>
  <si>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</si>
  <si>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</si>
  <si>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</si>
  <si>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</si>
  <si>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</si>
  <si>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</si>
  <si>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</si>
  <si>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</si>
  <si>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</si>
  <si>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</si>
  <si>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</si>
  <si>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</si>
  <si>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</si>
  <si>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</si>
  <si>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</si>
  <si>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</si>
  <si>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</si>
  <si>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</si>
  <si>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</si>
  <si>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</si>
  <si>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</si>
  <si>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</si>
  <si>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</si>
  <si>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</si>
  <si>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</si>
  <si>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</si>
  <si>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</si>
  <si>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</si>
  <si>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</si>
  <si>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</si>
  <si>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</si>
  <si>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</si>
  <si>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</si>
  <si>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</si>
  <si>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</si>
  <si>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</si>
  <si>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</si>
  <si>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</si>
  <si>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</si>
  <si>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</si>
  <si>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</si>
  <si>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</si>
  <si>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</si>
  <si>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</si>
  <si>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</si>
  <si>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</si>
  <si>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</si>
  <si>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</si>
  <si>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</si>
  <si>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</si>
  <si>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</si>
  <si>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</si>
  <si>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</si>
  <si>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</si>
  <si>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</si>
  <si>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</si>
  <si>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</si>
  <si>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</si>
  <si>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</si>
  <si>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</si>
  <si>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</si>
  <si>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</si>
  <si>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</si>
  <si>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</si>
  <si>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</si>
  <si>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</si>
  <si>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</si>
  <si>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</si>
  <si>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</si>
  <si>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</si>
  <si>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</si>
  <si>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</si>
  <si>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</si>
  <si>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</si>
  <si>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</si>
  <si>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</si>
  <si>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</si>
  <si>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</si>
  <si>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</si>
  <si>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</si>
  <si>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</si>
  <si>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</si>
  <si>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</si>
  <si>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</si>
  <si>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</si>
  <si>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</si>
  <si>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</si>
  <si>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</si>
  <si>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</si>
  <si>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</si>
  <si>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</si>
  <si>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</si>
  <si>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</si>
  <si>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</si>
  <si>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</si>
  <si>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</si>
  <si>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</si>
  <si>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</si>
  <si>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</si>
  <si>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</si>
  <si>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</si>
  <si>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</si>
  <si>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</si>
  <si>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</si>
  <si>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</si>
  <si>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</si>
  <si>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</si>
  <si>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</si>
  <si>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</si>
  <si>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</si>
  <si>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</si>
  <si>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</si>
  <si>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</si>
  <si>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</si>
  <si>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</si>
  <si>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</si>
  <si>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</si>
  <si>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</si>
  <si>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</si>
  <si>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</si>
  <si>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</si>
  <si>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</si>
  <si>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</si>
  <si>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</si>
  <si>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</si>
  <si>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</si>
  <si>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</si>
  <si>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</si>
  <si>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</si>
  <si>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</si>
  <si>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</si>
  <si>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</si>
  <si>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</si>
  <si>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</si>
  <si>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</si>
  <si>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</si>
  <si>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</si>
  <si>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</si>
  <si>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</si>
  <si>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</si>
  <si>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</si>
  <si>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</si>
  <si>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</si>
  <si>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</si>
  <si>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</si>
  <si>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</si>
  <si>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</si>
  <si>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</si>
  <si>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</si>
  <si>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</si>
  <si>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</si>
  <si>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</si>
  <si>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</si>
  <si>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</si>
  <si>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</si>
  <si>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</si>
  <si>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</si>
  <si>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</si>
  <si>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</si>
  <si>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</si>
  <si>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</si>
  <si>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</si>
  <si>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</si>
  <si>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</si>
  <si>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</si>
  <si>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</si>
  <si>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</si>
  <si>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</si>
  <si>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</si>
  <si>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</si>
  <si>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</si>
  <si>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</si>
  <si>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</si>
  <si>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</si>
  <si>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</si>
  <si>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</si>
  <si>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</si>
  <si>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</si>
  <si>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</si>
  <si>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</si>
  <si>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</si>
  <si>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</si>
  <si>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</si>
  <si>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</si>
  <si>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</si>
  <si>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</si>
  <si>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</si>
  <si>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</si>
  <si>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</si>
  <si>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</si>
  <si>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</si>
  <si>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</si>
  <si>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</si>
  <si>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</si>
  <si>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</si>
  <si>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</si>
  <si>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</si>
  <si>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</si>
  <si>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</si>
  <si>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</si>
  <si>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</si>
  <si>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</si>
  <si>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</si>
  <si>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</si>
  <si>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</si>
  <si>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</si>
  <si>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</si>
  <si>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</si>
  <si>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</si>
  <si>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</si>
  <si>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</si>
  <si>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</si>
  <si>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</si>
  <si>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</si>
  <si>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</si>
  <si>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</si>
  <si>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</si>
  <si>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</si>
  <si>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</si>
  <si>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</si>
  <si>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</si>
  <si>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</si>
  <si>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</si>
  <si>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</si>
  <si>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</si>
  <si>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</si>
  <si>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</si>
  <si>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</si>
  <si>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</si>
  <si>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</si>
  <si>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</si>
  <si>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</si>
  <si>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</si>
  <si>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</si>
  <si>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</si>
  <si>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</si>
  <si>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</si>
  <si>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</si>
  <si>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</si>
  <si>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</si>
  <si>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</si>
  <si>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</si>
  <si>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</si>
  <si>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</si>
  <si>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</si>
  <si>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</si>
  <si>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</si>
  <si>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</si>
  <si>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</si>
  <si>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</si>
  <si>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</si>
  <si>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</si>
  <si>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</si>
  <si>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</si>
  <si>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</si>
  <si>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</si>
  <si>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</si>
  <si>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</si>
  <si>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</si>
  <si>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</si>
  <si>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</si>
  <si>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</si>
  <si>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</si>
  <si>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</si>
  <si>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</si>
  <si>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</si>
  <si>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</si>
  <si>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</si>
  <si>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</si>
  <si>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</si>
  <si>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</si>
  <si>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</si>
  <si>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</si>
  <si>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</si>
  <si>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</si>
  <si>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</si>
  <si>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</si>
  <si>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</si>
  <si>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</si>
  <si>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</si>
  <si>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</si>
  <si>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</si>
  <si>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</si>
  <si>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</si>
  <si>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</si>
  <si>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</si>
  <si>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</si>
  <si>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</si>
  <si>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</si>
  <si>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</si>
  <si>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</si>
  <si>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</si>
  <si>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</si>
  <si>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</si>
  <si>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</si>
  <si>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</si>
  <si>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</si>
  <si>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</si>
  <si>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</si>
  <si>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</si>
  <si>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</si>
  <si>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</si>
  <si>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</si>
  <si>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</si>
  <si>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</si>
  <si>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</si>
  <si>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</si>
  <si>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</si>
  <si>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</si>
  <si>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</si>
  <si>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</si>
  <si>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</si>
  <si>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</si>
  <si>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</si>
  <si>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</si>
  <si>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</si>
  <si>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</si>
  <si>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</si>
  <si>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</si>
  <si>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</si>
  <si>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</si>
  <si>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</si>
  <si>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</si>
  <si>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</si>
  <si>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</si>
  <si>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</si>
  <si>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</si>
  <si>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</si>
  <si>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</si>
  <si>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</si>
  <si>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</si>
  <si>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</si>
  <si>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</si>
  <si>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</si>
  <si>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</si>
  <si>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</si>
  <si>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</si>
  <si>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</si>
  <si>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</si>
  <si>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</si>
  <si>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</si>
  <si>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</si>
  <si>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</si>
  <si>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</si>
  <si>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</si>
  <si>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</si>
  <si>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</si>
  <si>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</si>
  <si>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</si>
  <si>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</si>
  <si>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</si>
  <si>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</si>
  <si>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</si>
  <si>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</si>
  <si>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</si>
  <si>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</si>
  <si>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</si>
  <si>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</si>
  <si>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</si>
  <si>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</si>
  <si>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</si>
  <si>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</si>
  <si>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</si>
  <si>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</si>
  <si>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</si>
  <si>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</si>
  <si>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</si>
  <si>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</si>
  <si>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</si>
  <si>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</si>
  <si>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</si>
  <si>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</si>
  <si>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</si>
  <si>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</si>
  <si>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</si>
  <si>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</si>
  <si>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</si>
  <si>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</si>
  <si>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</si>
  <si>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</si>
  <si>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</si>
  <si>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</si>
  <si>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</si>
  <si>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</si>
  <si>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</si>
  <si>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</si>
  <si>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</si>
  <si>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</si>
  <si>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</si>
  <si>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</si>
  <si>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</si>
  <si>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</si>
  <si>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</si>
  <si>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</si>
  <si>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</si>
  <si>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</si>
  <si>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</si>
  <si>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</si>
  <si>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</si>
  <si>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</si>
  <si>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</si>
  <si>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</si>
  <si>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</si>
  <si>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</si>
  <si>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</si>
  <si>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</si>
  <si>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</si>
  <si>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</si>
  <si>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</si>
  <si>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</si>
  <si>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</si>
  <si>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</si>
  <si>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</si>
  <si>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</si>
  <si>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</si>
  <si>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</si>
  <si>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</si>
  <si>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</si>
  <si>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</si>
  <si>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</si>
  <si>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</si>
  <si>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</si>
  <si>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</si>
  <si>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</si>
  <si>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</si>
  <si>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</si>
  <si>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</si>
  <si>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</si>
  <si>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</si>
  <si>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</si>
  <si>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</si>
  <si>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</si>
  <si>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</si>
  <si>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</si>
  <si>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</si>
  <si>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</si>
  <si>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</si>
  <si>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</si>
  <si>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</si>
  <si>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</si>
  <si>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</si>
  <si>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</si>
  <si>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</si>
  <si>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</si>
  <si>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</si>
  <si>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</si>
  <si>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</si>
  <si>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</si>
  <si>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</si>
  <si>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</si>
  <si>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</si>
  <si>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</si>
  <si>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</si>
  <si>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</si>
  <si>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</si>
  <si>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</si>
  <si>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</si>
  <si>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</si>
  <si>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</si>
  <si>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</si>
  <si>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</si>
  <si>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</si>
  <si>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</si>
  <si>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</si>
  <si>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</si>
  <si>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</si>
  <si>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</si>
  <si>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</si>
  <si>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</si>
  <si>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</si>
  <si>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</si>
  <si>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</si>
  <si>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</si>
  <si>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</si>
  <si>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</si>
  <si>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</si>
  <si>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</si>
  <si>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</si>
  <si>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</si>
  <si>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</si>
  <si>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</si>
  <si>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</si>
  <si>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</si>
  <si>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</si>
  <si>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</si>
  <si>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</si>
  <si>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</si>
  <si>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</si>
  <si>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</si>
  <si>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</si>
  <si>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</si>
  <si>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</si>
  <si>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</si>
  <si>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</si>
  <si>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</si>
  <si>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</si>
  <si>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</si>
  <si>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</si>
  <si>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</si>
  <si>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</si>
  <si>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</si>
  <si>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</si>
  <si>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</si>
  <si>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</si>
  <si>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</si>
  <si>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</si>
  <si>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</si>
  <si>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</si>
  <si>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</si>
  <si>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</si>
  <si>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</si>
  <si>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</si>
  <si>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</si>
  <si>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</si>
  <si>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</si>
  <si>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</si>
  <si>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</si>
  <si>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</si>
  <si>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</si>
  <si>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</si>
  <si>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</si>
  <si>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</si>
  <si>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</si>
  <si>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</si>
  <si>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</si>
  <si>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</si>
  <si>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</si>
  <si>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</si>
  <si>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</si>
  <si>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</si>
  <si>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</si>
  <si>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</si>
  <si>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</si>
  <si>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</si>
  <si>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</si>
  <si>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</si>
  <si>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</si>
  <si>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</si>
  <si>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</si>
  <si>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</si>
  <si>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</si>
  <si>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</si>
  <si>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</si>
  <si>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</si>
  <si>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</si>
  <si>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</si>
  <si>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</si>
  <si>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</si>
  <si>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</si>
  <si>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</si>
  <si>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</si>
  <si>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</si>
  <si>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</si>
  <si>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</si>
  <si>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</si>
  <si>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</si>
  <si>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</si>
  <si>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</si>
  <si>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</si>
  <si>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</si>
  <si>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</si>
  <si>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</si>
  <si>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</si>
  <si>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</si>
  <si>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</si>
  <si>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</si>
  <si>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</si>
  <si>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</si>
  <si>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</si>
  <si>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</si>
  <si>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</si>
  <si>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</si>
  <si>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</si>
  <si>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</si>
  <si>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</si>
  <si>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</si>
  <si>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</si>
  <si>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</si>
  <si>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</si>
  <si>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</si>
  <si>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</si>
  <si>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</si>
  <si>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</si>
  <si>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</si>
  <si>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</si>
  <si>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</si>
  <si>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</si>
  <si>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</si>
  <si>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</si>
  <si>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</si>
  <si>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</si>
  <si>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</si>
  <si>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</si>
  <si>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</si>
  <si>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</si>
  <si>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</si>
  <si>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</si>
  <si>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</si>
  <si>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</si>
  <si>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</si>
  <si>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</si>
  <si>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</si>
  <si>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</si>
  <si>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</si>
  <si>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</si>
  <si>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</si>
  <si>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</si>
  <si>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</si>
  <si>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</si>
  <si>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</si>
  <si>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</si>
  <si>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</si>
  <si>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</si>
  <si>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</si>
  <si>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</si>
  <si>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</si>
  <si>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</si>
  <si>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</si>
  <si>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</si>
  <si>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</si>
  <si>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</si>
  <si>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</si>
  <si>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</si>
  <si>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</si>
  <si>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</si>
  <si>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</si>
  <si>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</si>
  <si>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</si>
  <si>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</si>
  <si>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</si>
  <si>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</si>
  <si>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</si>
  <si>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</si>
  <si>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</si>
  <si>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</si>
  <si>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</si>
  <si>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</si>
  <si>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</si>
  <si>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</si>
  <si>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</si>
  <si>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</si>
  <si>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</si>
  <si>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</si>
  <si>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</si>
  <si>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</si>
  <si>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</si>
  <si>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</si>
  <si>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</si>
  <si>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</si>
  <si>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</si>
  <si>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</si>
  <si>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</si>
  <si>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</si>
  <si>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</si>
  <si>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</si>
  <si>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</si>
  <si>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</si>
  <si>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</si>
  <si>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</si>
  <si>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</si>
  <si>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</si>
  <si>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</si>
  <si>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</si>
  <si>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</si>
  <si>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</si>
  <si>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</si>
  <si>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</si>
  <si>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</si>
  <si>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</si>
  <si>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</si>
  <si>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</si>
  <si>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</si>
  <si>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</si>
  <si>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</si>
  <si>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</si>
  <si>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</si>
  <si>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</si>
  <si>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</si>
  <si>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</si>
  <si>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</si>
  <si>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</si>
  <si>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</si>
  <si>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</si>
  <si>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</si>
  <si>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</si>
  <si>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</si>
  <si>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</si>
  <si>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</si>
  <si>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</si>
  <si>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</si>
  <si>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</si>
  <si>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</si>
  <si>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</si>
  <si>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</si>
  <si>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</si>
  <si>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</si>
  <si>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</si>
  <si>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</si>
  <si>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</si>
  <si>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</si>
  <si>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</si>
  <si>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</si>
  <si>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</si>
  <si>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</si>
  <si>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</si>
  <si>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</si>
  <si>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</si>
  <si>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</si>
  <si>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</si>
  <si>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</si>
  <si>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</si>
  <si>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</si>
  <si>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</si>
  <si>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</si>
  <si>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</si>
  <si>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</si>
  <si>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</si>
  <si>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</si>
  <si>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</si>
  <si>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</si>
  <si>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</si>
  <si>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</si>
  <si>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</si>
  <si>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</si>
  <si>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</si>
  <si>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</si>
  <si>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</si>
  <si>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</si>
  <si>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</si>
  <si>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</si>
  <si>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</si>
  <si>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</si>
  <si>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</si>
  <si>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</si>
  <si>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</si>
  <si>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</si>
  <si>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</si>
  <si>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</si>
  <si>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</si>
  <si>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</si>
  <si>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</si>
  <si>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</si>
  <si>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</si>
  <si>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</si>
  <si>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</si>
  <si>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</si>
  <si>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</si>
  <si>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</si>
  <si>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</si>
  <si>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</si>
  <si>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</si>
  <si>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</si>
  <si>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</si>
  <si>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</si>
  <si>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</si>
  <si>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</si>
  <si>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</si>
  <si>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</si>
  <si>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</si>
  <si>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</si>
  <si>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</si>
  <si>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</si>
  <si>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</si>
  <si>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</si>
  <si>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</si>
  <si>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</si>
  <si>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</si>
  <si>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</si>
  <si>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</si>
  <si>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</si>
  <si>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</si>
  <si>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</si>
  <si>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</si>
  <si>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</si>
  <si>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</si>
  <si>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</si>
  <si>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</si>
  <si>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</si>
  <si>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</si>
  <si>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</si>
  <si>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</si>
  <si>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</si>
  <si>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</si>
  <si>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</si>
  <si>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</si>
  <si>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</si>
  <si>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</si>
  <si>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</si>
  <si>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</si>
  <si>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</si>
  <si>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</si>
  <si>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</si>
  <si>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</si>
  <si>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</si>
  <si>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</si>
  <si>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</si>
  <si>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</si>
  <si>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</si>
  <si>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</si>
  <si>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</si>
  <si>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</si>
  <si>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</si>
  <si>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</si>
  <si>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</si>
  <si>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</si>
  <si>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</si>
  <si>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</si>
  <si>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</si>
  <si>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</si>
  <si>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</si>
  <si>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</si>
  <si>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</si>
  <si>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</si>
  <si>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</si>
  <si>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</si>
  <si>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</si>
  <si>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</si>
  <si>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</si>
  <si>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</si>
  <si>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</si>
  <si>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</si>
  <si>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</si>
  <si>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</si>
  <si>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</si>
  <si>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</si>
  <si>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</si>
  <si>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</si>
  <si>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</si>
  <si>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</si>
  <si>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</si>
  <si>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</si>
  <si>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</si>
  <si>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</si>
  <si>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</si>
  <si>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</si>
  <si>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</si>
  <si>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</si>
  <si>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</si>
  <si>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</si>
  <si>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</si>
  <si>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</si>
  <si>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</si>
  <si>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</si>
  <si>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</si>
  <si>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</si>
  <si>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</si>
  <si>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</si>
  <si>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</si>
  <si>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</si>
  <si>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</si>
  <si>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</si>
  <si>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</si>
  <si>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</si>
  <si>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</si>
  <si>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</si>
  <si>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</si>
  <si>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</si>
  <si>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</si>
  <si>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</si>
  <si>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</si>
  <si>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</si>
  <si>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</si>
  <si>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</si>
  <si>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</si>
  <si>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</si>
  <si>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</si>
  <si>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</si>
  <si>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</si>
  <si>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</si>
  <si>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</si>
  <si>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</si>
  <si>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</si>
  <si>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</si>
  <si>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</si>
  <si>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</si>
  <si>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</si>
  <si>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</si>
  <si>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</si>
  <si>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</si>
  <si>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</si>
  <si>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</si>
  <si>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</si>
  <si>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</si>
  <si>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</si>
  <si>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</si>
  <si>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</si>
  <si>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</si>
  <si>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</si>
  <si>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</si>
  <si>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</si>
  <si>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</si>
  <si>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</si>
  <si>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</si>
  <si>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</si>
  <si>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</si>
  <si>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</si>
  <si>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</si>
  <si>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</si>
  <si>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</si>
  <si>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</si>
  <si>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</si>
  <si>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</si>
  <si>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</si>
  <si>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</si>
  <si>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</si>
  <si>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</si>
  <si>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</si>
  <si>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</si>
  <si>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</si>
  <si>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</si>
  <si>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</si>
  <si>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</si>
  <si>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</si>
  <si>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</si>
  <si>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</si>
  <si>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</si>
  <si>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</si>
  <si>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</si>
  <si>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</si>
  <si>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</si>
  <si>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</si>
  <si>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</si>
  <si>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</si>
  <si>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</si>
  <si>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</si>
  <si>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</si>
  <si>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</si>
  <si>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</si>
  <si>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</si>
  <si>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</si>
  <si>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</si>
  <si>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</si>
  <si>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</si>
  <si>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</si>
  <si>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</si>
  <si>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</si>
  <si>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</si>
  <si>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</si>
  <si>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</si>
  <si>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</si>
  <si>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</si>
  <si>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</si>
  <si>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</si>
  <si>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</si>
  <si>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</si>
  <si>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</si>
  <si>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</si>
  <si>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</si>
  <si>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</si>
  <si>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</si>
  <si>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</si>
  <si>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</si>
  <si>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</si>
  <si>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</si>
  <si>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</si>
  <si>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</si>
  <si>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</si>
  <si>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</si>
  <si>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</si>
  <si>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</si>
  <si>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</si>
  <si>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</si>
  <si>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</si>
  <si>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</si>
  <si>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</si>
  <si>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</si>
  <si>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</si>
  <si>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</si>
  <si>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</si>
  <si>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</si>
  <si>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</si>
  <si>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</si>
  <si>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</si>
  <si>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</si>
  <si>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</si>
  <si>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</si>
  <si>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</si>
  <si>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</si>
  <si>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</si>
  <si>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</si>
  <si>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</si>
  <si>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</si>
  <si>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</si>
  <si>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</si>
  <si>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</si>
  <si>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</si>
  <si>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</si>
  <si>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</si>
  <si>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</si>
  <si>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</si>
  <si>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</si>
  <si>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</si>
  <si>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</si>
  <si>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</si>
  <si>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</si>
  <si>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</si>
  <si>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</si>
  <si>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</si>
  <si>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</si>
  <si>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</si>
  <si>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</si>
  <si>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</si>
  <si>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</si>
  <si>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</si>
  <si>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</si>
  <si>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</si>
  <si>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</si>
  <si>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</si>
  <si>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</si>
  <si>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</si>
  <si>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</si>
  <si>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</si>
  <si>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</si>
  <si>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</si>
  <si>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</si>
  <si>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</si>
  <si>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</si>
  <si>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</si>
  <si>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</si>
  <si>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</si>
  <si>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</si>
  <si>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</si>
  <si>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</si>
  <si>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</si>
  <si>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</si>
  <si>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</si>
  <si>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</si>
  <si>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</si>
  <si>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</si>
  <si>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</si>
  <si>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</si>
  <si>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</si>
  <si>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</si>
  <si>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</si>
  <si>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</si>
  <si>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</si>
  <si>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</si>
  <si>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</si>
  <si>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</si>
  <si>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</si>
  <si>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</si>
  <si>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</si>
  <si>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</si>
  <si>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</si>
  <si>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</si>
  <si>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</si>
  <si>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</si>
  <si>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</si>
  <si>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</si>
  <si>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</si>
  <si>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</si>
  <si>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</si>
  <si>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</si>
  <si>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</si>
  <si>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</si>
  <si>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</si>
  <si>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</si>
  <si>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</si>
  <si>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</si>
  <si>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</si>
  <si>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</si>
  <si>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</si>
  <si>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</si>
  <si>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</si>
  <si>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</si>
  <si>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</si>
  <si>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</si>
  <si>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</si>
  <si>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</si>
  <si>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</si>
  <si>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</si>
  <si>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</si>
  <si>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</si>
  <si>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</si>
  <si>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</si>
  <si>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</si>
  <si>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</si>
  <si>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</si>
  <si>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</si>
  <si>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</si>
  <si>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</si>
  <si>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</si>
  <si>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</si>
  <si>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</si>
  <si>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</si>
  <si>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</si>
  <si>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</si>
  <si>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</si>
  <si>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</si>
  <si>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</si>
  <si>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</si>
  <si>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</si>
  <si>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</si>
  <si>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</si>
  <si>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</si>
  <si>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</si>
  <si>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</si>
  <si>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</si>
  <si>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</si>
  <si>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</si>
  <si>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</si>
  <si>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</si>
  <si>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</si>
  <si>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</si>
  <si>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</si>
  <si>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</si>
  <si>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</si>
  <si>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</si>
  <si>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</si>
  <si>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</si>
  <si>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</si>
  <si>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</si>
  <si>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</si>
  <si>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</si>
  <si>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</si>
  <si>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</si>
  <si>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</si>
  <si>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</si>
  <si>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</si>
  <si>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</si>
  <si>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</si>
  <si>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</si>
  <si>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</si>
  <si>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</si>
  <si>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</si>
  <si>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</si>
  <si>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</si>
  <si>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</si>
  <si>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</si>
  <si>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</si>
  <si>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</si>
  <si>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</si>
  <si>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</si>
  <si>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</si>
  <si>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</si>
  <si>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</si>
  <si>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</si>
  <si>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</si>
  <si>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</si>
  <si>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</si>
  <si>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</si>
  <si>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</si>
  <si>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</si>
  <si>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</si>
  <si>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</si>
  <si>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</si>
  <si>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</si>
  <si>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</si>
  <si>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</si>
  <si>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</si>
  <si>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</si>
  <si>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</si>
  <si>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</si>
  <si>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</si>
  <si>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</si>
  <si>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</si>
  <si>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</si>
  <si>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</si>
  <si>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</si>
  <si>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</si>
  <si>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</si>
  <si>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</si>
  <si>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</si>
  <si>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</si>
  <si>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</si>
  <si>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</si>
  <si>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</si>
  <si>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</si>
  <si>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</si>
  <si>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</si>
  <si>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</si>
  <si>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</si>
  <si>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</si>
  <si>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</si>
  <si>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</si>
  <si>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</si>
  <si>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</si>
  <si>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</si>
  <si>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</si>
  <si>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</si>
  <si>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</si>
  <si>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</si>
  <si>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</si>
  <si>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</si>
  <si>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</si>
  <si>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</si>
  <si>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</si>
  <si>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</si>
  <si>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</si>
  <si>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</si>
  <si>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</si>
  <si>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</si>
  <si>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</si>
  <si>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</si>
  <si>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</si>
  <si>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</si>
  <si>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</si>
  <si>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</si>
  <si>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</si>
  <si>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</si>
  <si>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</si>
  <si>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</si>
  <si>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</si>
  <si>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</si>
  <si>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</si>
  <si>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</si>
  <si>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</si>
  <si>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</si>
  <si>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</si>
  <si>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</si>
  <si>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</si>
  <si>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</si>
  <si>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</si>
  <si>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</si>
  <si>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</si>
  <si>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</si>
  <si>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</si>
  <si>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</si>
  <si>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</si>
  <si>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</si>
  <si>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</si>
  <si>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</si>
  <si>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</si>
  <si>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</si>
  <si>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</si>
  <si>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</si>
  <si>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</si>
  <si>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</si>
  <si>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</si>
  <si>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</si>
  <si>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</si>
  <si>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</si>
  <si>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</si>
  <si>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</si>
  <si>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</si>
  <si>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</si>
  <si>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</si>
  <si>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</si>
  <si>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</si>
  <si>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</si>
  <si>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</si>
  <si>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</si>
  <si>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</si>
  <si>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</si>
  <si>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</si>
  <si>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</si>
  <si>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</si>
  <si>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</si>
  <si>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</si>
  <si>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</si>
  <si>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</si>
  <si>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</si>
  <si>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</si>
  <si>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</si>
  <si>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</si>
  <si>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</si>
  <si>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</si>
  <si>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</si>
  <si>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</si>
  <si>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</si>
  <si>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</si>
  <si>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</si>
  <si>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</si>
  <si>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</si>
  <si>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</si>
  <si>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</si>
  <si>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</si>
  <si>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</si>
  <si>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</si>
  <si>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</si>
  <si>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</si>
  <si>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</si>
  <si>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</si>
  <si>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</si>
  <si>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</si>
  <si>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</si>
  <si>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</si>
  <si>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</si>
  <si>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</si>
  <si>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</si>
  <si>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</si>
  <si>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</si>
  <si>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</si>
  <si>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</si>
  <si>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</si>
  <si>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</si>
  <si>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</si>
  <si>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</si>
  <si>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</si>
  <si>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</si>
  <si>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</si>
  <si>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</si>
  <si>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</si>
  <si>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</si>
  <si>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</si>
  <si>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</si>
  <si>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</si>
  <si>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</si>
  <si>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</si>
  <si>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</si>
  <si>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</si>
  <si>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</si>
  <si>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</si>
  <si>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</si>
  <si>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</si>
  <si>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</si>
  <si>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</si>
  <si>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</si>
  <si>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</si>
  <si>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</si>
  <si>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</si>
  <si>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</si>
  <si>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</si>
  <si>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</si>
  <si>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</si>
  <si>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</si>
  <si>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</si>
  <si>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</si>
  <si>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</si>
  <si>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</si>
  <si>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</si>
  <si>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</si>
  <si>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</si>
  <si>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</si>
  <si>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</si>
  <si>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</si>
  <si>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</si>
  <si>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</si>
  <si>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</si>
  <si>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</si>
  <si>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</si>
  <si>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</si>
  <si>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</si>
  <si>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</si>
  <si>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</si>
  <si>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</si>
  <si>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</si>
  <si>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</si>
  <si>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</si>
  <si>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</si>
  <si>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</si>
  <si>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</si>
  <si>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</si>
  <si>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</si>
  <si>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</si>
  <si>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</si>
  <si>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</si>
  <si>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</si>
  <si>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</si>
  <si>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</si>
  <si>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</si>
  <si>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</si>
  <si>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</si>
  <si>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</si>
  <si>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</si>
  <si>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</si>
  <si>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</si>
  <si>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</si>
  <si>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</si>
  <si>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</si>
  <si>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</si>
  <si>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</si>
  <si>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</si>
  <si>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</si>
  <si>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</si>
  <si>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</si>
  <si>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</si>
  <si>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</si>
  <si>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</si>
  <si>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</si>
  <si>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</si>
  <si>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</si>
  <si>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</si>
  <si>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</si>
  <si>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</si>
  <si>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</si>
  <si>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</si>
  <si>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</si>
  <si>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</si>
  <si>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</si>
  <si>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</si>
  <si>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</si>
  <si>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</si>
  <si>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</si>
  <si>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</si>
  <si>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</si>
  <si>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</si>
  <si>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</si>
  <si>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</si>
  <si>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</si>
  <si>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</si>
  <si>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</si>
  <si>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</si>
  <si>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</si>
  <si>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</si>
  <si>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</si>
  <si>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</si>
  <si>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</si>
  <si>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</si>
  <si>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</si>
  <si>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</si>
  <si>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</si>
  <si>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</si>
  <si>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</si>
  <si>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</si>
  <si>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</si>
  <si>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</si>
  <si>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</si>
  <si>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</si>
  <si>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</si>
  <si>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</si>
  <si>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</si>
  <si>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</si>
  <si>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</si>
  <si>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</si>
  <si>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</si>
  <si>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</si>
  <si>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</si>
  <si>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</si>
  <si>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</si>
  <si>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</si>
  <si>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</si>
  <si>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</si>
  <si>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</si>
  <si>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</si>
  <si>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</si>
  <si>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</si>
  <si>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</si>
  <si>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</si>
  <si>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</si>
  <si>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</si>
  <si>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</si>
  <si>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</si>
  <si>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</si>
  <si>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</si>
  <si>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</si>
  <si>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</si>
  <si>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</si>
  <si>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</si>
  <si>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</si>
  <si>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</si>
  <si>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</si>
  <si>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</si>
  <si>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</si>
  <si>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</si>
  <si>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</si>
  <si>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</si>
  <si>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</si>
  <si>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</si>
  <si>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</si>
  <si>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</si>
  <si>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</si>
  <si>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</si>
  <si>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</si>
  <si>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</si>
  <si>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</si>
  <si>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</si>
  <si>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</si>
  <si>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</si>
  <si>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</si>
  <si>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</si>
  <si>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</si>
  <si>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</si>
  <si>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</si>
  <si>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</si>
  <si>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</si>
  <si>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</si>
  <si>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</si>
  <si>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</si>
  <si>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</si>
  <si>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</si>
  <si>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</si>
  <si>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</si>
  <si>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</si>
  <si>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</si>
  <si>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</si>
  <si>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</si>
  <si>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</si>
  <si>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</si>
  <si>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</si>
  <si>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</si>
  <si>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</si>
  <si>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</si>
  <si>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</si>
  <si>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</si>
  <si>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</si>
  <si>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</si>
  <si>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</si>
  <si>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</si>
  <si>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</si>
  <si>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</si>
  <si>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</si>
  <si>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</si>
  <si>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</si>
  <si>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</si>
  <si>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</si>
  <si>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</si>
  <si>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</si>
  <si>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</si>
  <si>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</si>
  <si>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</si>
  <si>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</si>
  <si>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</si>
  <si>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</si>
  <si>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</si>
  <si>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</si>
  <si>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</si>
  <si>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</si>
  <si>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</si>
  <si>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</si>
  <si>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</si>
  <si>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</si>
  <si>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</si>
  <si>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</si>
  <si>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</si>
  <si>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</si>
  <si>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</si>
  <si>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</si>
  <si>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</si>
  <si>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</si>
  <si>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</si>
  <si>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</si>
  <si>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</si>
  <si>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</si>
  <si>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</si>
  <si>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</si>
  <si>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</si>
  <si>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</si>
  <si>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</si>
  <si>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</si>
  <si>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</si>
  <si>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</si>
  <si>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</si>
  <si>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</si>
  <si>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</si>
  <si>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</si>
  <si>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</si>
  <si>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</si>
  <si>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</si>
  <si>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</si>
  <si>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</si>
  <si>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</si>
  <si>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</si>
  <si>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</si>
  <si>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</si>
  <si>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</si>
  <si>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</si>
  <si>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</si>
  <si>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</si>
  <si>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</si>
  <si>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</si>
  <si>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</si>
  <si>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</si>
  <si>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</si>
  <si>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</si>
  <si>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</si>
  <si>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</si>
  <si>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</si>
  <si>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</si>
  <si>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</si>
  <si>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</si>
  <si>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</si>
  <si>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</si>
  <si>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</si>
  <si>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</si>
  <si>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</si>
  <si>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</si>
  <si>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</si>
  <si>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</si>
  <si>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</si>
  <si>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</si>
  <si>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</si>
  <si>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</si>
  <si>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</si>
  <si>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</si>
  <si>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</si>
  <si>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</si>
  <si>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</si>
  <si>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</si>
  <si>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</si>
  <si>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</si>
  <si>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</si>
  <si>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</si>
  <si>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</si>
  <si>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</si>
  <si>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</si>
  <si>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</si>
  <si>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</si>
  <si>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</si>
  <si>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</si>
  <si>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</si>
  <si>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</si>
  <si>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</si>
  <si>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</si>
  <si>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</si>
  <si>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</si>
  <si>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</si>
  <si>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</si>
  <si>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</si>
  <si>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</si>
  <si>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</si>
  <si>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</si>
  <si>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</si>
  <si>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</si>
  <si>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</si>
  <si>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</si>
  <si>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</si>
  <si>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</si>
  <si>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</si>
  <si>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</si>
  <si>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</si>
  <si>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</si>
  <si>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</si>
  <si>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</si>
  <si>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</si>
  <si>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</si>
  <si>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</si>
  <si>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</si>
  <si>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</si>
  <si>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</si>
  <si>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</si>
  <si>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</si>
  <si>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</si>
  <si>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</si>
  <si>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</si>
  <si>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</si>
  <si>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</si>
  <si>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</si>
  <si>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</si>
  <si>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</si>
  <si>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</si>
  <si>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</si>
  <si>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</si>
  <si>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</si>
  <si>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</si>
  <si>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</si>
  <si>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</si>
  <si>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</si>
  <si>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</si>
  <si>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</si>
  <si>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</si>
  <si>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</si>
  <si>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</si>
  <si>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</si>
  <si>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</si>
  <si>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</si>
  <si>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</si>
  <si>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</si>
  <si>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</si>
  <si>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</si>
  <si>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</si>
  <si>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</si>
  <si>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</si>
  <si>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</si>
  <si>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</si>
  <si>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</si>
  <si>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</si>
  <si>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</si>
  <si>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</si>
  <si>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</si>
  <si>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</si>
  <si>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</si>
  <si>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</si>
  <si>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</si>
  <si>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</si>
  <si>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</si>
  <si>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</si>
  <si>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</si>
  <si>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</si>
  <si>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</si>
  <si>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</si>
  <si>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</si>
  <si>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</si>
  <si>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</si>
  <si>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</si>
  <si>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</si>
  <si>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</si>
  <si>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</si>
  <si>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</si>
  <si>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</si>
  <si>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</si>
  <si>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</si>
  <si>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</si>
  <si>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</si>
  <si>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</si>
  <si>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</si>
  <si>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</si>
  <si>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</si>
  <si>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</si>
  <si>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</si>
  <si>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</si>
  <si>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</si>
  <si>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</si>
  <si>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</si>
  <si>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</si>
  <si>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</si>
  <si>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</si>
  <si>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</si>
  <si>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</si>
  <si>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</si>
  <si>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</si>
  <si>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</si>
  <si>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</si>
  <si>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</si>
  <si>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</si>
  <si>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</si>
  <si>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</si>
  <si>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</si>
  <si>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</si>
  <si>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</si>
  <si>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</si>
  <si>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</si>
  <si>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</si>
  <si>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</si>
  <si>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</si>
  <si>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</si>
  <si>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</si>
  <si>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</si>
  <si>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</si>
  <si>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</si>
  <si>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</si>
  <si>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</si>
  <si>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</si>
  <si>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</si>
  <si>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</si>
  <si>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</si>
  <si>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</si>
  <si>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</si>
  <si>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</si>
  <si>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</si>
  <si>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</si>
  <si>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</si>
  <si>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</si>
  <si>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</si>
  <si>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</si>
  <si>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</si>
  <si>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</si>
  <si>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</si>
  <si>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</si>
  <si>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</si>
  <si>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</si>
  <si>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</si>
  <si>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</si>
  <si>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</si>
  <si>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</si>
  <si>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</si>
  <si>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</si>
  <si>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</si>
  <si>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</si>
  <si>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</si>
  <si>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</si>
  <si>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</si>
  <si>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</si>
  <si>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</si>
  <si>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</si>
  <si>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</si>
  <si>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</si>
  <si>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</si>
  <si>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</si>
  <si>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</si>
  <si>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</si>
  <si>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</si>
  <si>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</si>
  <si>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</si>
  <si>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</si>
  <si>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</si>
  <si>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</si>
  <si>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</si>
  <si>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</si>
  <si>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</si>
  <si>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</si>
  <si>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</si>
  <si>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</si>
  <si>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</si>
  <si>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</si>
  <si>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</si>
  <si>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</si>
  <si>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</si>
  <si>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</si>
  <si>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</si>
  <si>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</si>
  <si>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</si>
  <si>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</si>
  <si>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</si>
  <si>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</si>
  <si>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</si>
  <si>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</si>
  <si>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</si>
  <si>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</si>
  <si>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</si>
  <si>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</si>
  <si>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</si>
  <si>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</si>
  <si>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</si>
  <si>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</si>
  <si>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</si>
  <si>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</si>
  <si>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</si>
  <si>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</si>
  <si>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</si>
  <si>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</si>
  <si>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</si>
  <si>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</si>
  <si>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</si>
  <si>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</si>
  <si>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</si>
  <si>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</si>
  <si>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</si>
  <si>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</si>
  <si>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</si>
  <si>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</si>
  <si>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</si>
  <si>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</si>
  <si>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</si>
  <si>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</si>
  <si>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</si>
  <si>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</si>
  <si>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</si>
  <si>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</si>
  <si>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</si>
  <si>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</si>
  <si>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</si>
  <si>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</si>
  <si>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</si>
  <si>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</si>
  <si>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</si>
  <si>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</si>
  <si>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</si>
  <si>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</si>
  <si>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</si>
  <si>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</si>
  <si>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</si>
  <si>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</si>
  <si>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</si>
  <si>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</si>
  <si>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</si>
  <si>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</si>
  <si>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</si>
  <si>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</si>
  <si>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</si>
  <si>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</si>
  <si>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</si>
  <si>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</si>
  <si>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</si>
  <si>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</si>
  <si>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</si>
  <si>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</si>
  <si>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</si>
  <si>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</si>
  <si>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</si>
  <si>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</si>
  <si>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</si>
  <si>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</si>
  <si>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</si>
  <si>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</si>
  <si>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</si>
  <si>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</si>
  <si>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</si>
  <si>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</si>
  <si>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</si>
  <si>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</si>
  <si>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</si>
  <si>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</si>
  <si>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</si>
  <si>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</si>
  <si>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</si>
  <si>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</si>
  <si>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</si>
  <si>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</si>
  <si>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</si>
  <si>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</si>
  <si>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</si>
  <si>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</si>
  <si>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</si>
  <si>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</si>
  <si>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</si>
  <si>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</si>
  <si>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</si>
  <si>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</si>
  <si>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</si>
  <si>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</si>
  <si>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</si>
  <si>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</si>
  <si>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</si>
  <si>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</si>
  <si>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</si>
  <si>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</si>
  <si>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</si>
  <si>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</si>
  <si>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</si>
  <si>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</si>
  <si>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</si>
  <si>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</si>
  <si>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</si>
  <si>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</si>
  <si>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</si>
  <si>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</si>
  <si>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</si>
  <si>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</si>
  <si>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</si>
  <si>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</si>
  <si>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</si>
  <si>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</si>
  <si>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</si>
  <si>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</si>
  <si>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</si>
  <si>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</si>
  <si>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</si>
  <si>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</si>
  <si>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</si>
  <si>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</si>
  <si>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</si>
  <si>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</si>
  <si>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</si>
  <si>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</si>
  <si>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</si>
  <si>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</si>
  <si>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</si>
  <si>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</si>
  <si>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</si>
  <si>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</si>
  <si>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</si>
  <si>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</si>
  <si>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</si>
  <si>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</si>
  <si>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</si>
  <si>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</si>
  <si>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</si>
  <si>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</si>
  <si>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</si>
  <si>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</si>
  <si>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</si>
  <si>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</si>
  <si>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</si>
  <si>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</si>
  <si>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</si>
  <si>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</si>
  <si>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</si>
  <si>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</si>
  <si>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</si>
  <si>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</si>
  <si>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</si>
  <si>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</si>
  <si>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</si>
  <si>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</si>
  <si>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</si>
  <si>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</si>
  <si>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</si>
  <si>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</si>
  <si>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</si>
  <si>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</si>
  <si>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</si>
  <si>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</si>
  <si>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</si>
  <si>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</si>
  <si>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</si>
  <si>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</si>
  <si>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</si>
  <si>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</si>
  <si>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</si>
  <si>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</si>
  <si>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</si>
  <si>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</si>
  <si>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</si>
  <si>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</si>
  <si>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</si>
  <si>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</si>
  <si>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</si>
  <si>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</si>
  <si>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</si>
  <si>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</si>
  <si>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</si>
  <si>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</si>
  <si>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</si>
  <si>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</si>
  <si>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</si>
  <si>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</si>
  <si>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</si>
  <si>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</si>
  <si>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</si>
  <si>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</si>
  <si>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</si>
  <si>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</si>
  <si>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</si>
  <si>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</si>
  <si>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</si>
  <si>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</si>
  <si>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</si>
  <si>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</si>
  <si>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</si>
  <si>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</si>
  <si>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</si>
  <si>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</si>
  <si>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</si>
  <si>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</si>
  <si>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</si>
  <si>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</si>
  <si>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</si>
  <si>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</si>
  <si>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</si>
  <si>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</si>
  <si>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</si>
  <si>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</si>
  <si>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</si>
  <si>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</si>
  <si>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</si>
  <si>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</si>
  <si>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</si>
  <si>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</si>
  <si>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</si>
  <si>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</si>
  <si>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</si>
  <si>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</si>
  <si>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</si>
  <si>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</si>
  <si>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</si>
  <si>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</si>
  <si>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</si>
  <si>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</si>
  <si>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</si>
  <si>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</si>
  <si>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</si>
  <si>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</si>
  <si>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</si>
  <si>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</si>
  <si>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</si>
  <si>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</si>
  <si>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</si>
  <si>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</si>
  <si>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</si>
  <si>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</si>
  <si>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</si>
  <si>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</si>
  <si>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</si>
  <si>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</si>
  <si>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</si>
  <si>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</si>
  <si>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</si>
  <si>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</si>
  <si>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</si>
  <si>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</si>
  <si>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</si>
  <si>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</si>
  <si>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</si>
  <si>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</si>
  <si>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</si>
  <si>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</si>
  <si>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</si>
  <si>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</si>
  <si>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</si>
  <si>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</si>
  <si>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</si>
  <si>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</si>
  <si>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</si>
  <si>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</si>
  <si>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</si>
  <si>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</si>
  <si>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</si>
  <si>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</si>
  <si>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</si>
  <si>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</si>
  <si>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</si>
  <si>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</si>
  <si>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</si>
  <si>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</si>
  <si>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</si>
  <si>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</si>
  <si>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</si>
  <si>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</si>
  <si>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</si>
  <si>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</si>
  <si>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</si>
  <si>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</si>
  <si>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</si>
  <si>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</si>
  <si>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</si>
  <si>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</si>
  <si>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</si>
  <si>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</si>
  <si>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</si>
  <si>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</si>
  <si>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</si>
  <si>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</si>
  <si>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</si>
  <si>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</si>
  <si>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</si>
  <si>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</si>
  <si>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</si>
  <si>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</si>
  <si>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</si>
  <si>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</si>
  <si>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</si>
  <si>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</si>
  <si>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</si>
  <si>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</si>
  <si>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</si>
  <si>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</si>
  <si>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</si>
  <si>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</si>
  <si>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</si>
  <si>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</si>
  <si>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</si>
  <si>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</si>
  <si>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</si>
  <si>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</si>
  <si>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</si>
  <si>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</si>
  <si>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</si>
  <si>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</si>
  <si>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</si>
  <si>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</si>
  <si>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</si>
  <si>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</si>
  <si>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</si>
  <si>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</si>
  <si>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</si>
  <si>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</si>
  <si>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</si>
  <si>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</si>
  <si>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</si>
  <si>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</si>
  <si>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</si>
  <si>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</si>
  <si>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</si>
  <si>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</si>
  <si>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</si>
  <si>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</si>
  <si>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</si>
  <si>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</si>
  <si>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</si>
  <si>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</si>
  <si>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</si>
  <si>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</si>
  <si>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</si>
  <si>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</si>
  <si>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</si>
  <si>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</si>
  <si>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</si>
  <si>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</si>
  <si>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</si>
  <si>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</si>
  <si>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</si>
  <si>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</si>
  <si>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</si>
  <si>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</si>
  <si>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</si>
  <si>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</si>
  <si>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</si>
  <si>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</si>
  <si>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</si>
  <si>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</si>
  <si>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</si>
  <si>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</si>
  <si>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</si>
  <si>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</si>
  <si>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</si>
  <si>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</si>
  <si>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</si>
  <si>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</si>
  <si>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</si>
  <si>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</si>
  <si>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</si>
  <si>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</si>
  <si>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</si>
  <si>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</si>
  <si>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</si>
  <si>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</si>
  <si>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</si>
  <si>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</si>
  <si>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</si>
  <si>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</si>
  <si>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</si>
  <si>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</si>
  <si>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</si>
  <si>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</si>
  <si>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</si>
  <si>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</si>
  <si>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</si>
  <si>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</si>
  <si>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</si>
  <si>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</si>
  <si>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</si>
  <si>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</si>
  <si>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</si>
  <si>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</si>
  <si>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</si>
  <si>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</si>
  <si>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</si>
  <si>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</si>
  <si>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</si>
  <si>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</si>
  <si>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</si>
  <si>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</si>
  <si>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</si>
  <si>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</si>
  <si>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</si>
  <si>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</si>
  <si>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</si>
  <si>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</si>
  <si>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</si>
  <si>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</si>
  <si>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</si>
  <si>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</si>
  <si>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</si>
  <si>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</si>
  <si>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</si>
  <si>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</si>
  <si>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</si>
  <si>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</si>
  <si>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</si>
  <si>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</si>
  <si>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</si>
  <si>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</si>
  <si>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</si>
  <si>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</si>
  <si>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</si>
  <si>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</si>
  <si>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</si>
  <si>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</si>
  <si>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</si>
  <si>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</si>
  <si>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</si>
  <si>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</si>
  <si>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</si>
  <si>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</si>
  <si>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</si>
  <si>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</si>
  <si>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</si>
  <si>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</si>
  <si>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</si>
  <si>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</si>
  <si>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</si>
  <si>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</si>
  <si>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</si>
  <si>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</si>
  <si>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</si>
  <si>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</si>
  <si>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</si>
  <si>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</si>
  <si>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</si>
  <si>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</si>
  <si>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</si>
  <si>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</si>
  <si>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</si>
  <si>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</si>
  <si>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</si>
  <si>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</si>
  <si>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</si>
  <si>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</si>
  <si>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</si>
  <si>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</si>
  <si>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</si>
  <si>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</si>
  <si>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</si>
  <si>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</si>
  <si>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</si>
  <si>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</si>
  <si>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</si>
  <si>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</si>
  <si>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</si>
  <si>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</si>
  <si>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</si>
  <si>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</si>
  <si>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</si>
  <si>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</si>
  <si>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</si>
  <si>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</si>
  <si>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</si>
  <si>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</si>
  <si>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</si>
  <si>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</si>
  <si>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</si>
  <si>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</si>
  <si>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</si>
  <si>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</si>
  <si>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</si>
  <si>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</si>
  <si>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</si>
  <si>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</si>
  <si>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</si>
  <si>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</si>
  <si>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</si>
  <si>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</si>
  <si>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</si>
  <si>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</si>
  <si>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</si>
  <si>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</si>
  <si>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</si>
  <si>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</si>
  <si>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</si>
  <si>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</si>
  <si>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</si>
  <si>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</si>
  <si>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</si>
  <si>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</si>
  <si>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</si>
  <si>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</si>
  <si>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</si>
  <si>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</si>
  <si>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</si>
  <si>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</si>
  <si>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</si>
  <si>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</si>
  <si>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</si>
  <si>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</si>
  <si>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</si>
  <si>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</si>
  <si>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</si>
  <si>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</si>
  <si>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</si>
  <si>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</si>
  <si>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</si>
  <si>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</si>
  <si>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</si>
  <si>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</si>
  <si>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</si>
  <si>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</si>
  <si>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</si>
  <si>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</si>
  <si>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</si>
  <si>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</si>
  <si>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</si>
  <si>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</si>
  <si>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</si>
  <si>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</si>
  <si>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</si>
  <si>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</si>
  <si>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</si>
  <si>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</si>
  <si>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</si>
  <si>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</si>
  <si>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</si>
  <si>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</si>
  <si>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</si>
  <si>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</si>
  <si>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</si>
  <si>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</si>
  <si>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</si>
  <si>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</si>
  <si>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</si>
  <si>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</si>
  <si>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</si>
  <si>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</si>
  <si>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</si>
  <si>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</si>
  <si>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</si>
  <si>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</si>
  <si>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</si>
  <si>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</si>
  <si>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</si>
  <si>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</si>
  <si>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</si>
  <si>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</si>
  <si>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</si>
  <si>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</si>
  <si>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</si>
  <si>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</si>
  <si>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</si>
  <si>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</si>
  <si>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</si>
  <si>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</si>
  <si>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</si>
  <si>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</si>
  <si>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</si>
  <si>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</si>
  <si>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</si>
  <si>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</si>
  <si>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</si>
  <si>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</si>
  <si>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</si>
  <si>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</si>
  <si>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</si>
  <si>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</si>
  <si>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</si>
  <si>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</si>
  <si>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</si>
  <si>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</si>
  <si>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</si>
  <si>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</si>
  <si>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</si>
  <si>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</si>
  <si>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</si>
  <si>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</si>
  <si>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</si>
  <si>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</si>
  <si>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</si>
  <si>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</si>
  <si>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</si>
  <si>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</si>
  <si>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</si>
  <si>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</si>
  <si>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</si>
  <si>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</si>
  <si>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</si>
  <si>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</si>
  <si>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</si>
  <si>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</si>
  <si>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</si>
  <si>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</si>
  <si>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</si>
  <si>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</si>
  <si>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</si>
  <si>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</si>
  <si>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</si>
  <si>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</si>
  <si>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</si>
  <si>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</si>
  <si>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</si>
  <si>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</si>
  <si>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</si>
  <si>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</si>
  <si>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</si>
  <si>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</si>
  <si>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</si>
  <si>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</si>
  <si>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</si>
  <si>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</si>
  <si>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</si>
  <si>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</si>
  <si>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</si>
  <si>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</si>
  <si>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</si>
  <si>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</si>
  <si>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</si>
  <si>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</si>
  <si>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</si>
  <si>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</si>
  <si>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</si>
  <si>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</si>
  <si>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</si>
  <si>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</si>
  <si>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</si>
  <si>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</si>
  <si>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</si>
  <si>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</si>
  <si>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</si>
  <si>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</si>
  <si>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</si>
  <si>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</si>
  <si>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</si>
  <si>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</si>
  <si>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</si>
  <si>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</si>
  <si>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</si>
  <si>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</si>
  <si>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</si>
  <si>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</si>
  <si>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</si>
  <si>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</si>
  <si>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</si>
  <si>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</si>
  <si>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</si>
  <si>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</si>
  <si>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</si>
  <si>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</si>
  <si>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</si>
  <si>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</si>
  <si>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</si>
  <si>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</si>
  <si>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</si>
  <si>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</si>
  <si>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</si>
  <si>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</si>
  <si>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</si>
  <si>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</si>
  <si>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</si>
  <si>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</si>
  <si>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</si>
  <si>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</si>
  <si>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</si>
  <si>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</si>
  <si>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</si>
  <si>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</si>
  <si>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</si>
  <si>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</si>
  <si>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</si>
  <si>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</si>
  <si>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</si>
  <si>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</si>
  <si>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</si>
  <si>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</si>
  <si>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</si>
  <si>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</si>
  <si>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</si>
  <si>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</si>
  <si>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</si>
  <si>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</si>
  <si>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</si>
  <si>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</si>
  <si>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</si>
  <si>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</si>
  <si>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</si>
  <si>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</si>
  <si>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</si>
  <si>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</si>
  <si>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</si>
  <si>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</si>
  <si>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</si>
  <si>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</si>
  <si>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</si>
  <si>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</si>
  <si>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</si>
  <si>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</si>
  <si>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</si>
  <si>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</si>
  <si>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</si>
  <si>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</si>
  <si>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</si>
  <si>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</si>
  <si>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</si>
  <si>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</si>
  <si>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</si>
  <si>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</si>
  <si>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</si>
  <si>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</si>
  <si>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</si>
  <si>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</si>
  <si>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</si>
  <si>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</si>
  <si>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</si>
  <si>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</si>
  <si>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</si>
  <si>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</si>
  <si>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</si>
  <si>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</si>
  <si>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</si>
  <si>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</si>
  <si>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</si>
  <si>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</si>
  <si>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</si>
  <si>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</si>
  <si>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</si>
  <si>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</si>
  <si>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</si>
  <si>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</si>
  <si>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</si>
  <si>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</si>
  <si>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</si>
  <si>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</si>
  <si>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</si>
  <si>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</si>
  <si>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</si>
  <si>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</si>
  <si>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</si>
  <si>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</si>
  <si>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</si>
  <si>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</si>
  <si>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</si>
  <si>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</si>
  <si>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</si>
  <si>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</si>
  <si>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</si>
  <si>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</si>
  <si>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</si>
  <si>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</si>
  <si>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</si>
  <si>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</si>
  <si>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</si>
  <si>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</si>
  <si>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</si>
  <si>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</si>
  <si>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</si>
  <si>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</si>
  <si>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</si>
  <si>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</si>
  <si>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</si>
  <si>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</si>
  <si>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</si>
  <si>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</si>
  <si>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</si>
  <si>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</si>
  <si>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</si>
  <si>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</si>
  <si>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</si>
  <si>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</si>
  <si>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</si>
  <si>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</si>
  <si>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</si>
  <si>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</si>
  <si>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</si>
  <si>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</si>
  <si>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</si>
  <si>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</si>
  <si>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</si>
  <si>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</si>
  <si>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</si>
  <si>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</si>
  <si>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</si>
  <si>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</si>
  <si>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</si>
  <si>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</si>
  <si>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</si>
  <si>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</si>
  <si>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</si>
  <si>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</si>
  <si>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</si>
  <si>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</si>
  <si>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</si>
  <si>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</si>
  <si>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</si>
  <si>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</si>
  <si>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</si>
  <si>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</si>
  <si>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</si>
  <si>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</si>
  <si>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</si>
  <si>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</si>
  <si>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</si>
  <si>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</si>
  <si>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</si>
  <si>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</si>
  <si>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</si>
  <si>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</si>
  <si>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</si>
  <si>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</si>
  <si>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</si>
  <si>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</si>
  <si>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</si>
  <si>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</si>
  <si>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</si>
  <si>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</si>
  <si>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</si>
  <si>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</si>
  <si>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</si>
  <si>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</si>
  <si>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</si>
  <si>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</si>
  <si>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</si>
  <si>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</si>
  <si>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</si>
  <si>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</si>
  <si>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</si>
  <si>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</si>
  <si>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</si>
  <si>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</si>
  <si>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</si>
  <si>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</si>
  <si>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</si>
  <si>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</si>
  <si>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</si>
  <si>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</si>
  <si>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</si>
  <si>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</si>
  <si>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</si>
  <si>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</si>
  <si>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</si>
  <si>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</si>
  <si>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</si>
  <si>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</si>
  <si>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</si>
  <si>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</si>
  <si>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</si>
  <si>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</si>
  <si>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</si>
  <si>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</si>
  <si>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</si>
  <si>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</si>
  <si>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</si>
  <si>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</si>
  <si>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</si>
  <si>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</si>
  <si>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</si>
  <si>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</si>
  <si>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</si>
  <si>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</si>
  <si>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</si>
  <si>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</si>
  <si>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</si>
  <si>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</si>
  <si>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</si>
  <si>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</si>
  <si>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</si>
  <si>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</si>
  <si>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</si>
  <si>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</si>
  <si>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</si>
  <si>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</si>
  <si>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</si>
  <si>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</si>
  <si>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</si>
  <si>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</si>
  <si>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</si>
  <si>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</si>
  <si>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</si>
  <si>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</si>
  <si>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</si>
  <si>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</si>
  <si>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</si>
  <si>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</si>
  <si>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</si>
  <si>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</si>
  <si>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</si>
  <si>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</si>
  <si>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</si>
  <si>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</si>
  <si>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</si>
  <si>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</si>
  <si>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</si>
  <si>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</si>
  <si>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</si>
  <si>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</si>
  <si>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</si>
  <si>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</si>
  <si>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</si>
  <si>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</si>
  <si>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</si>
  <si>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</si>
  <si>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</si>
  <si>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</si>
  <si>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</si>
  <si>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</si>
  <si>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</si>
  <si>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</si>
  <si>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</si>
  <si>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</si>
  <si>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</si>
  <si>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</si>
  <si>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</si>
  <si>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</si>
  <si>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</si>
  <si>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</si>
  <si>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</si>
  <si>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</si>
  <si>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</si>
  <si>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</si>
  <si>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</si>
  <si>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</si>
  <si>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</si>
  <si>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</si>
  <si>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</si>
  <si>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</si>
  <si>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</si>
  <si>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</si>
  <si>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</si>
  <si>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</si>
  <si>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</si>
  <si>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</si>
  <si>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</si>
  <si>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</si>
  <si>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</si>
  <si>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</si>
  <si>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</si>
  <si>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</si>
  <si>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</si>
  <si>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</si>
  <si>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</si>
  <si>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</si>
  <si>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</si>
  <si>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</si>
  <si>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</si>
  <si>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</si>
  <si>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</si>
  <si>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</si>
  <si>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</si>
  <si>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</si>
  <si>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</si>
  <si>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</si>
  <si>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</si>
  <si>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</si>
  <si>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</si>
  <si>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</si>
  <si>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</si>
  <si>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</si>
  <si>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</si>
  <si>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</si>
  <si>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</si>
  <si>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</si>
  <si>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</si>
  <si>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</si>
  <si>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</si>
  <si>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</si>
  <si>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</si>
  <si>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</si>
  <si>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</si>
  <si>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</si>
  <si>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</si>
  <si>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</si>
  <si>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</si>
  <si>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</si>
  <si>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</si>
  <si>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</si>
  <si>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</si>
  <si>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</si>
  <si>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</si>
  <si>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</si>
  <si>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</si>
  <si>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</si>
  <si>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</si>
  <si>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</si>
  <si>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</si>
  <si>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</si>
  <si>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</si>
  <si>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</si>
  <si>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</si>
  <si>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</si>
  <si>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</si>
  <si>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</si>
  <si>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</si>
  <si>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</si>
  <si>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</si>
  <si>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</si>
  <si>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</si>
  <si>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</si>
  <si>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</si>
  <si>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</si>
  <si>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</si>
  <si>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</si>
  <si>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</si>
  <si>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</si>
  <si>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</si>
  <si>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</si>
  <si>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</si>
  <si>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</si>
  <si>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</si>
  <si>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</si>
  <si>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</si>
  <si>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</si>
  <si>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</si>
  <si>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</si>
  <si>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</si>
  <si>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</si>
  <si>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</si>
  <si>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</si>
  <si>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</si>
  <si>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</si>
  <si>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</si>
  <si>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</si>
  <si>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</si>
  <si>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</si>
  <si>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</si>
  <si>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</si>
  <si>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</si>
  <si>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</si>
  <si>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</si>
  <si>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</si>
  <si>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</si>
  <si>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</si>
  <si>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</si>
  <si>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</si>
  <si>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</si>
  <si>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</si>
  <si>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</si>
  <si>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</si>
  <si>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</si>
  <si>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</si>
  <si>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</si>
  <si>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</si>
  <si>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</si>
  <si>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</si>
  <si>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</si>
  <si>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</si>
  <si>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</si>
  <si>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</si>
  <si>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</si>
  <si>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</si>
  <si>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</si>
  <si>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</si>
  <si>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</si>
  <si>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</si>
  <si>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</si>
  <si>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</si>
  <si>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</si>
  <si>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</si>
  <si>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</si>
  <si>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</si>
  <si>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</si>
  <si>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</si>
  <si>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</si>
  <si>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</si>
  <si>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</si>
  <si>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</si>
  <si>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</si>
  <si>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</si>
  <si>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</si>
  <si>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</si>
  <si>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</si>
  <si>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</si>
  <si>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</si>
  <si>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</si>
  <si>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</si>
  <si>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</si>
  <si>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</si>
  <si>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</si>
  <si>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</si>
  <si>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</si>
  <si>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</si>
  <si>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</si>
  <si>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</si>
  <si>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</si>
  <si>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</si>
  <si>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</si>
  <si>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</si>
  <si>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</si>
  <si>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</si>
  <si>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</si>
  <si>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</si>
  <si>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</si>
  <si>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</si>
  <si>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</si>
  <si>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</si>
  <si>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</si>
  <si>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</si>
  <si>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</si>
  <si>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</si>
  <si>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</si>
  <si>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</si>
  <si>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</si>
  <si>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</si>
  <si>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</si>
  <si>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</si>
  <si>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</si>
  <si>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</si>
  <si>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</si>
  <si>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</si>
  <si>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</si>
  <si>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</si>
  <si>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</si>
  <si>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</si>
  <si>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</si>
  <si>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</si>
  <si>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</si>
  <si>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</si>
  <si>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</si>
  <si>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</si>
  <si>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</si>
  <si>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</si>
  <si>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</si>
  <si>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</si>
  <si>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</si>
  <si>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</si>
  <si>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</si>
  <si>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</si>
  <si>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</si>
  <si>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</si>
  <si>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</si>
  <si>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</si>
  <si>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</si>
  <si>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</si>
  <si>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</si>
  <si>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</si>
  <si>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</si>
  <si>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</si>
  <si>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</si>
  <si>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</si>
  <si>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</si>
  <si>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</si>
  <si>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</si>
  <si>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</si>
  <si>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</si>
  <si>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</si>
  <si>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</si>
  <si>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</si>
  <si>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</si>
  <si>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</si>
  <si>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</si>
  <si>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</si>
  <si>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</si>
  <si>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</si>
  <si>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</si>
  <si>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</si>
  <si>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</si>
  <si>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</si>
  <si>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</si>
  <si>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</si>
  <si>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</si>
  <si>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</si>
  <si>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</si>
  <si>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</si>
  <si>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</si>
  <si>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</si>
  <si>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</si>
  <si>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</si>
  <si>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</si>
  <si>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</si>
  <si>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</si>
  <si>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</si>
  <si>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</si>
  <si>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</si>
  <si>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</si>
  <si>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</si>
  <si>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</si>
  <si>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</si>
  <si>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</si>
  <si>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</si>
  <si>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</si>
  <si>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</si>
  <si>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</si>
  <si>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</si>
  <si>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</si>
  <si>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</si>
  <si>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</si>
  <si>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</si>
  <si>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</si>
  <si>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</si>
  <si>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</si>
  <si>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</si>
  <si>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</si>
  <si>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</si>
  <si>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</si>
  <si>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</si>
  <si>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</si>
  <si>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</si>
  <si>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</si>
  <si>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</si>
  <si>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</si>
  <si>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</si>
  <si>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</si>
  <si>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</si>
  <si>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</si>
  <si>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</si>
  <si>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</si>
  <si>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</si>
  <si>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</si>
  <si>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</si>
  <si>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</si>
  <si>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</si>
  <si>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</si>
  <si>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</si>
  <si>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</si>
  <si>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</si>
  <si>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</si>
  <si>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</si>
  <si>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</si>
  <si>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</si>
  <si>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</si>
  <si>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</si>
  <si>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</si>
  <si>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</si>
  <si>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</si>
  <si>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</si>
  <si>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</si>
  <si>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</si>
  <si>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</si>
  <si>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</si>
  <si>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</si>
  <si>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</si>
  <si>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</si>
  <si>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</si>
  <si>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</si>
  <si>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</si>
  <si>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</si>
  <si>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</si>
  <si>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</si>
  <si>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</si>
  <si>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</si>
  <si>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</si>
  <si>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</si>
  <si>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</si>
  <si>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</si>
  <si>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</si>
  <si>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</si>
  <si>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</si>
  <si>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</si>
  <si>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</si>
  <si>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</si>
  <si>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</si>
  <si>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</si>
  <si>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</si>
  <si>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</si>
  <si>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</si>
  <si>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</si>
  <si>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</si>
  <si>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</si>
  <si>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</si>
  <si>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</si>
  <si>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</si>
  <si>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</si>
  <si>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</si>
  <si>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</si>
  <si>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</si>
  <si>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</si>
  <si>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</si>
  <si>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</si>
  <si>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</si>
  <si>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</si>
  <si>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</si>
  <si>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</si>
  <si>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</si>
  <si>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</si>
  <si>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</si>
  <si>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</si>
  <si>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</si>
  <si>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</si>
  <si>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</si>
  <si>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</si>
  <si>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</si>
  <si>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</si>
  <si>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</si>
  <si>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</si>
  <si>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</si>
  <si>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</si>
  <si>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</si>
  <si>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</si>
  <si>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</si>
  <si>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</si>
  <si>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</si>
  <si>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</si>
  <si>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</si>
  <si>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</si>
  <si>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</si>
  <si>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</si>
  <si>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</si>
  <si>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</si>
  <si>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</si>
  <si>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</si>
  <si>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</si>
  <si>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</si>
  <si>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</si>
  <si>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</si>
  <si>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</si>
  <si>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</si>
  <si>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</si>
  <si>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</si>
  <si>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</si>
  <si>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</si>
  <si>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</si>
  <si>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</si>
  <si>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</si>
  <si>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</si>
  <si>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</si>
  <si>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</si>
  <si>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</si>
  <si>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</si>
  <si>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</si>
  <si>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</si>
  <si>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</si>
  <si>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</si>
  <si>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</si>
  <si>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</si>
  <si>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</si>
  <si>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</si>
  <si>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</si>
  <si>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</si>
  <si>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</si>
  <si>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</si>
  <si>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</si>
  <si>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</si>
  <si>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</si>
  <si>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</si>
  <si>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</si>
  <si>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</si>
  <si>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</si>
  <si>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</si>
  <si>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</si>
  <si>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</si>
  <si>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</si>
  <si>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</si>
  <si>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</si>
  <si>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</si>
  <si>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</si>
  <si>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</si>
  <si>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</si>
  <si>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</si>
  <si>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</si>
  <si>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</si>
  <si>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</si>
  <si>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</si>
  <si>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</si>
  <si>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</si>
  <si>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</si>
  <si>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</si>
  <si>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</si>
  <si>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</si>
  <si>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</si>
  <si>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</si>
  <si>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</si>
  <si>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</si>
  <si>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</si>
  <si>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</si>
  <si>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</si>
  <si>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</si>
  <si>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</si>
  <si>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</si>
  <si>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</si>
  <si>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</si>
  <si>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</si>
  <si>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</si>
  <si>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</si>
  <si>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</si>
  <si>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</si>
  <si>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</si>
  <si>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</si>
  <si>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</si>
  <si>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</si>
  <si>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</si>
  <si>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</si>
  <si>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</si>
  <si>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</si>
  <si>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</si>
  <si>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</si>
  <si>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</si>
  <si>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</si>
  <si>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</si>
  <si>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</si>
  <si>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</si>
  <si>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</si>
  <si>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</si>
  <si>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</si>
  <si>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</si>
  <si>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</si>
  <si>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</si>
  <si>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</si>
  <si>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</si>
  <si>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</si>
  <si>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</si>
  <si>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</si>
  <si>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</si>
  <si>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</si>
  <si>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</si>
  <si>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</si>
  <si>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</si>
  <si>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</si>
  <si>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</si>
  <si>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</si>
  <si>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</si>
  <si>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</si>
  <si>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</si>
  <si>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</si>
  <si>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</si>
  <si>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</si>
  <si>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</si>
  <si>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</si>
  <si>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</si>
  <si>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</si>
  <si>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</si>
  <si>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</si>
  <si>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</si>
  <si>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</si>
  <si>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</si>
  <si>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</si>
  <si>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</si>
  <si>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</si>
  <si>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</si>
  <si>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</si>
  <si>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</si>
  <si>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</si>
  <si>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</si>
  <si>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</si>
  <si>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</si>
  <si>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</si>
  <si>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</si>
  <si>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</si>
  <si>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</si>
  <si>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</si>
  <si>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</si>
  <si>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</si>
  <si>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</si>
  <si>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</si>
  <si>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</si>
  <si>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</si>
  <si>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</si>
  <si>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</si>
  <si>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</si>
  <si>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</si>
  <si>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</si>
  <si>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</si>
  <si>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</si>
  <si>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</si>
  <si>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</si>
  <si>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</si>
  <si>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</si>
  <si>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</si>
  <si>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</si>
  <si>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</si>
  <si>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</si>
  <si>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</si>
  <si>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</si>
  <si>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</si>
  <si>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</si>
  <si>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</si>
  <si>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</si>
  <si>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</si>
  <si>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</si>
  <si>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</si>
  <si>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</si>
  <si>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</si>
  <si>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</si>
  <si>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</si>
  <si>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</si>
  <si>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</si>
  <si>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</si>
  <si>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</si>
  <si>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</si>
  <si>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</si>
  <si>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</si>
  <si>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</si>
  <si>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</si>
  <si>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</si>
  <si>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</si>
  <si>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</si>
  <si>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</si>
  <si>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</si>
  <si>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</si>
  <si>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</si>
  <si>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</si>
  <si>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</si>
  <si>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</si>
  <si>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</si>
  <si>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</si>
  <si>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</si>
  <si>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</si>
  <si>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</si>
  <si>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</si>
  <si>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</si>
  <si>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</si>
  <si>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</si>
  <si>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</si>
  <si>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</si>
  <si>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</si>
  <si>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</si>
  <si>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</si>
  <si>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</si>
  <si>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</si>
  <si>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</si>
  <si>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</si>
  <si>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</si>
  <si>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</si>
  <si>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</si>
  <si>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</si>
  <si>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</si>
  <si>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</si>
  <si>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</si>
  <si>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</si>
  <si>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</si>
  <si>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</si>
  <si>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</si>
  <si>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</si>
  <si>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</si>
  <si>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</si>
  <si>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</si>
  <si>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</si>
  <si>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</si>
  <si>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</si>
  <si>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</si>
  <si>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</si>
  <si>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</si>
  <si>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</si>
  <si>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</si>
  <si>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</si>
  <si>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</si>
  <si>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</si>
  <si>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</si>
  <si>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</si>
  <si>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</si>
  <si>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</si>
  <si>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</si>
  <si>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</si>
  <si>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</si>
  <si>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</si>
  <si>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</si>
  <si>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</si>
  <si>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</si>
  <si>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</si>
  <si>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</si>
  <si>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</si>
  <si>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</si>
  <si>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</si>
  <si>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</si>
  <si>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</si>
  <si>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</si>
  <si>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</si>
  <si>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</si>
  <si>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</si>
  <si>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</si>
  <si>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</si>
  <si>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</si>
  <si>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</si>
  <si>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</si>
  <si>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</si>
  <si>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</si>
  <si>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</si>
  <si>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</si>
  <si>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</si>
  <si>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</si>
  <si>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</si>
  <si>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</si>
  <si>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</si>
  <si>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</si>
  <si>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</si>
  <si>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</si>
  <si>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</si>
  <si>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</si>
  <si>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</si>
  <si>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</si>
  <si>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</si>
  <si>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</si>
  <si>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</si>
  <si>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</si>
  <si>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</si>
  <si>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</si>
  <si>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</si>
  <si>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</si>
  <si>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</si>
  <si>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</si>
  <si>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</si>
  <si>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</si>
  <si>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</si>
  <si>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</si>
  <si>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</si>
  <si>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</si>
  <si>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</si>
  <si>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</si>
  <si>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</si>
  <si>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</si>
  <si>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</si>
  <si>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</si>
  <si>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</si>
  <si>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</si>
  <si>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</si>
  <si>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</si>
  <si>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</si>
  <si>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</si>
  <si>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</si>
  <si>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</si>
  <si>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</si>
  <si>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</si>
  <si>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</si>
  <si>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</si>
  <si>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</si>
  <si>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</si>
  <si>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</si>
  <si>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</si>
  <si>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</si>
  <si>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</si>
  <si>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</si>
  <si>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</si>
  <si>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</si>
  <si>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</si>
  <si>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</si>
  <si>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</si>
  <si>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</si>
  <si>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</si>
  <si>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</si>
  <si>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</si>
  <si>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</si>
  <si>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</si>
  <si>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</si>
  <si>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</si>
  <si>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</si>
  <si>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</si>
  <si>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</si>
  <si>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</si>
  <si>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</si>
  <si>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</si>
  <si>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</si>
  <si>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</si>
  <si>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</si>
  <si>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</si>
  <si>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</si>
  <si>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</si>
  <si>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</si>
  <si>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</si>
  <si>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</si>
  <si>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</si>
  <si>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</si>
  <si>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</si>
  <si>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</si>
  <si>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</si>
  <si>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</si>
  <si>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</si>
  <si>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</si>
  <si>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</si>
  <si>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</si>
  <si>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</si>
  <si>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</si>
  <si>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</si>
  <si>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</si>
  <si>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</si>
  <si>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</si>
  <si>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</si>
  <si>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</si>
  <si>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</si>
  <si>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</si>
  <si>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</si>
  <si>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</si>
  <si>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</si>
  <si>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</si>
  <si>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</si>
  <si>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</si>
  <si>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</si>
  <si>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</si>
  <si>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</si>
  <si>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</si>
  <si>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</si>
  <si>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</si>
  <si>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</si>
  <si>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</si>
  <si>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</si>
  <si>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</si>
  <si>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</si>
  <si>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</si>
  <si>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</si>
  <si>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</si>
  <si>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</si>
  <si>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</si>
  <si>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</si>
  <si>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</si>
  <si>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</si>
  <si>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</si>
  <si>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</si>
  <si>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</si>
  <si>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</si>
  <si>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</si>
  <si>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</si>
  <si>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</si>
  <si>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</si>
  <si>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</si>
  <si>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</si>
  <si>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</si>
  <si>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</si>
  <si>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</si>
  <si>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</si>
  <si>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</si>
  <si>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</si>
  <si>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</si>
  <si>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</si>
  <si>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</si>
  <si>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</si>
  <si>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</si>
  <si>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</si>
  <si>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</si>
  <si>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</si>
  <si>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</si>
  <si>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</si>
  <si>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</si>
  <si>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</si>
  <si>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</si>
  <si>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</si>
  <si>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</si>
  <si>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</si>
  <si>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</si>
  <si>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</si>
  <si>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</si>
  <si>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</si>
  <si>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</si>
  <si>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</si>
  <si>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</si>
  <si>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</si>
  <si>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</si>
  <si>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</si>
  <si>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</si>
  <si>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</si>
  <si>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</si>
  <si>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</si>
  <si>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</si>
  <si>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</si>
  <si>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</si>
  <si>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</si>
  <si>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</si>
  <si>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</si>
  <si>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</si>
  <si>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</si>
  <si>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</si>
  <si>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</si>
  <si>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</si>
  <si>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</si>
  <si>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</si>
  <si>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</si>
  <si>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</si>
  <si>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</si>
  <si>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</si>
  <si>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</si>
  <si>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</si>
  <si>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</si>
  <si>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</si>
  <si>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</si>
  <si>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</si>
  <si>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</si>
  <si>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</si>
  <si>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</si>
  <si>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</si>
  <si>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</si>
  <si>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</si>
  <si>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</si>
  <si>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</si>
  <si>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</si>
  <si>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</si>
  <si>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</si>
  <si>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</si>
  <si>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</si>
  <si>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</si>
  <si>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</si>
  <si>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</si>
  <si>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</si>
  <si>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</si>
  <si>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</si>
  <si>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</si>
  <si>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</si>
  <si>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</si>
  <si>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</si>
  <si>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</si>
  <si>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</si>
  <si>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</si>
  <si>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</si>
  <si>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</si>
  <si>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</si>
  <si>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</si>
  <si>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</si>
  <si>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</si>
  <si>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</si>
  <si>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</si>
  <si>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</si>
  <si>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</si>
  <si>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</si>
  <si>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</si>
  <si>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</si>
  <si>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</si>
  <si>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</si>
  <si>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</si>
  <si>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</si>
  <si>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</si>
  <si>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</si>
  <si>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</si>
  <si>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</si>
  <si>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</si>
  <si>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</si>
  <si>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</si>
  <si>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</si>
  <si>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</si>
  <si>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</si>
  <si>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</si>
  <si>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</si>
  <si>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</si>
  <si>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</si>
  <si>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</si>
  <si>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</si>
  <si>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</si>
  <si>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</si>
  <si>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</si>
  <si>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</si>
  <si>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</si>
  <si>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</si>
  <si>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</si>
  <si>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</si>
  <si>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</si>
  <si>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</si>
  <si>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</si>
  <si>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</si>
  <si>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</si>
  <si>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</si>
  <si>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</si>
  <si>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</si>
  <si>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</si>
  <si>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</si>
  <si>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</si>
  <si>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</si>
  <si>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</si>
  <si>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</si>
  <si>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</si>
  <si>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</si>
  <si>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</si>
  <si>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</si>
  <si>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</si>
  <si>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</si>
  <si>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</si>
  <si>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</si>
  <si>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</si>
  <si>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</si>
  <si>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</si>
  <si>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</si>
  <si>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</si>
  <si>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</si>
  <si>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</si>
  <si>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</si>
  <si>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</si>
  <si>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</si>
  <si>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</si>
  <si>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</si>
  <si>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</si>
  <si>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</si>
  <si>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</si>
  <si>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</si>
  <si>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</si>
  <si>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</si>
  <si>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</si>
  <si>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</si>
  <si>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</si>
  <si>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</si>
  <si>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</si>
  <si>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</si>
  <si>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</si>
  <si>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</si>
  <si>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</si>
  <si>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</si>
  <si>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</si>
  <si>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</si>
  <si>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</si>
  <si>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</si>
  <si>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</si>
  <si>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</si>
  <si>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</si>
  <si>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</si>
  <si>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</si>
  <si>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</si>
  <si>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</si>
  <si>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</si>
  <si>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</si>
  <si>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</si>
  <si>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</si>
  <si>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</si>
  <si>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</si>
  <si>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</si>
  <si>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</si>
  <si>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</si>
  <si>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</si>
  <si>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</si>
  <si>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</si>
  <si>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</si>
  <si>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</si>
  <si>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</si>
  <si>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</si>
  <si>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</si>
  <si>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</si>
  <si>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</si>
  <si>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</si>
  <si>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</si>
  <si>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</si>
  <si>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</si>
  <si>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</si>
  <si>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</si>
  <si>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</si>
  <si>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</si>
  <si>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</si>
  <si>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</si>
  <si>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</si>
  <si>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</si>
  <si>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</si>
  <si>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</si>
  <si>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</si>
  <si>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</si>
  <si>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</si>
  <si>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</si>
  <si>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</si>
  <si>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</si>
  <si>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</si>
  <si>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</si>
  <si>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</si>
  <si>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</si>
  <si>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</si>
  <si>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</si>
  <si>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</si>
  <si>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</si>
  <si>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</si>
  <si>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</si>
  <si>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</si>
  <si>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</si>
  <si>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</si>
  <si>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</si>
  <si>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</si>
  <si>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</si>
  <si>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</si>
  <si>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</si>
  <si>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</si>
  <si>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</si>
  <si>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</si>
  <si>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</si>
  <si>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</si>
  <si>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</si>
  <si>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</si>
  <si>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</si>
  <si>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</si>
  <si>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</si>
  <si>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</si>
  <si>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</si>
  <si>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</si>
  <si>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</si>
  <si>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</si>
  <si>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</si>
  <si>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</si>
  <si>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</si>
  <si>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</si>
  <si>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</si>
  <si>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</si>
  <si>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</si>
  <si>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</si>
  <si>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</si>
  <si>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</si>
  <si>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</si>
  <si>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</si>
  <si>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</si>
  <si>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</si>
  <si>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</si>
  <si>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</si>
  <si>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</si>
  <si>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</si>
  <si>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</si>
  <si>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</si>
  <si>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</si>
  <si>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</si>
  <si>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</si>
  <si>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</si>
  <si>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</si>
  <si>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</si>
  <si>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</si>
  <si>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</si>
  <si>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</si>
  <si>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</si>
  <si>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</si>
  <si>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</si>
  <si>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</si>
  <si>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</si>
  <si>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</si>
  <si>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</si>
  <si>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</si>
  <si>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</si>
  <si>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</si>
  <si>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</si>
  <si>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</si>
  <si>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</si>
  <si>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</si>
  <si>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</si>
  <si>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</si>
  <si>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</si>
  <si>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</si>
  <si>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</si>
  <si>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</si>
  <si>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</si>
  <si>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</si>
  <si>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</si>
  <si>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</si>
  <si>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</si>
  <si>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</si>
  <si>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</si>
  <si>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</si>
  <si>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</si>
  <si>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</si>
  <si>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</si>
  <si>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</si>
  <si>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</si>
  <si>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</si>
  <si>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</si>
  <si>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</si>
  <si>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</si>
  <si>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</si>
  <si>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</si>
  <si>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</si>
  <si>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</si>
  <si>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</si>
  <si>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</si>
  <si>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</si>
  <si>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</si>
  <si>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</si>
  <si>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</si>
  <si>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</si>
  <si>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</si>
  <si>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</si>
  <si>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</si>
  <si>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</si>
  <si>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</si>
  <si>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</si>
  <si>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</si>
  <si>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</si>
  <si>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</si>
  <si>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</si>
  <si>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</si>
  <si>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</si>
  <si>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</si>
  <si>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</si>
  <si>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</si>
  <si>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</si>
  <si>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</si>
  <si>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</si>
  <si>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</si>
  <si>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</si>
  <si>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</si>
  <si>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</si>
  <si>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</si>
  <si>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</si>
  <si>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</si>
  <si>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</si>
  <si>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</si>
  <si>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</si>
  <si>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</si>
  <si>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</si>
  <si>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</si>
  <si>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</si>
  <si>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</si>
  <si>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</si>
  <si>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</si>
  <si>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</si>
  <si>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</si>
  <si>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</si>
  <si>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</si>
  <si>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</si>
  <si>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</si>
  <si>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</si>
  <si>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</si>
  <si>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</si>
  <si>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</si>
  <si>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</si>
  <si>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</si>
  <si>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</si>
  <si>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</si>
  <si>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</si>
  <si>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</si>
  <si>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</si>
  <si>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</si>
  <si>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</si>
  <si>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</si>
  <si>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</si>
  <si>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</si>
  <si>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</si>
  <si>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</si>
  <si>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</si>
  <si>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</si>
  <si>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</si>
  <si>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</si>
  <si>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</si>
  <si>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</si>
  <si>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</si>
  <si>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</si>
  <si>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</si>
  <si>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</si>
  <si>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</si>
  <si>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</si>
  <si>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</si>
  <si>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</si>
  <si>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</si>
  <si>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</si>
  <si>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</si>
  <si>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</si>
  <si>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</si>
  <si>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</si>
  <si>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</si>
  <si>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</si>
  <si>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</si>
  <si>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</si>
  <si>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</si>
  <si>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</si>
  <si>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</si>
  <si>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</si>
  <si>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</si>
  <si>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</si>
  <si>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</si>
  <si>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</si>
  <si>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</si>
  <si>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</si>
  <si>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</si>
  <si>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</si>
  <si>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</si>
  <si>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</si>
  <si>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</si>
  <si>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</si>
  <si>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</si>
  <si>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</si>
  <si>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</si>
  <si>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</si>
  <si>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</si>
  <si>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</si>
  <si>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</si>
  <si>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</si>
  <si>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</si>
  <si>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</si>
  <si>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</si>
  <si>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</si>
  <si>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</si>
  <si>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</si>
  <si>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</si>
  <si>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</si>
  <si>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</si>
  <si>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</si>
  <si>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</si>
  <si>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</si>
  <si>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</si>
  <si>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</si>
  <si>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</si>
  <si>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</si>
  <si>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</si>
  <si>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</si>
  <si>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</si>
  <si>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</si>
  <si>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</si>
  <si>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</si>
  <si>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</si>
  <si>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</si>
  <si>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</si>
  <si>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</si>
  <si>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</si>
  <si>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</si>
  <si>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</si>
  <si>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</si>
  <si>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</si>
  <si>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</si>
  <si>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</si>
  <si>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</si>
  <si>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</si>
  <si>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</si>
  <si>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</si>
  <si>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</si>
  <si>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</si>
  <si>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</si>
  <si>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</si>
  <si>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</si>
  <si>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</si>
  <si>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</si>
  <si>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</si>
  <si>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</si>
  <si>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</si>
  <si>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</si>
  <si>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</si>
  <si>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</si>
  <si>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</si>
  <si>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</si>
  <si>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</si>
  <si>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</si>
  <si>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</si>
  <si>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</si>
  <si>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</si>
  <si>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</si>
  <si>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</si>
  <si>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</si>
  <si>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</si>
  <si>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</si>
  <si>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</si>
  <si>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</si>
  <si>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</si>
  <si>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</si>
  <si>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</si>
  <si>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</si>
  <si>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</si>
  <si>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</si>
  <si>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</si>
  <si>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</si>
  <si>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</si>
  <si>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</si>
  <si>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</si>
  <si>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</si>
  <si>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</si>
  <si>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</si>
  <si>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</si>
  <si>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</si>
  <si>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</si>
  <si>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</si>
  <si>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</si>
  <si>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</si>
  <si>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</si>
  <si>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</si>
  <si>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</si>
  <si>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</si>
  <si>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</si>
  <si>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</si>
  <si>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</si>
  <si>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</si>
  <si>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</si>
  <si>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</si>
  <si>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</si>
  <si>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</si>
  <si>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</si>
  <si>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</si>
  <si>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</si>
  <si>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</si>
  <si>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</si>
  <si>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</si>
  <si>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</si>
  <si>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</si>
  <si>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</si>
  <si>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</si>
  <si>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</si>
  <si>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</si>
  <si>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</si>
  <si>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</si>
  <si>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</si>
  <si>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</si>
  <si>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</si>
  <si>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</si>
  <si>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</si>
  <si>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</si>
  <si>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</si>
  <si>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</si>
  <si>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</si>
  <si>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</si>
  <si>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</si>
  <si>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</si>
  <si>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</si>
  <si>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</si>
  <si>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</si>
  <si>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</si>
  <si>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</si>
  <si>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</si>
  <si>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</si>
  <si>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</si>
  <si>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</si>
  <si>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</si>
  <si>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</si>
  <si>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</si>
  <si>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</si>
  <si>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</si>
  <si>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</si>
  <si>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</si>
  <si>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</si>
  <si>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</si>
  <si>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</si>
  <si>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</si>
  <si>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</si>
  <si>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</si>
  <si>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</si>
  <si>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</si>
  <si>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</si>
  <si>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</si>
  <si>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</si>
  <si>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</si>
  <si>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</si>
  <si>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</si>
  <si>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</si>
  <si>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</si>
  <si>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</si>
  <si>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</si>
  <si>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</si>
  <si>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</si>
  <si>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</si>
  <si>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</si>
  <si>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</si>
  <si>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</si>
  <si>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</si>
  <si>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</si>
  <si>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</si>
  <si>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</si>
  <si>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</si>
  <si>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</si>
  <si>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</si>
  <si>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</si>
  <si>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</si>
  <si>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</si>
  <si>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</si>
  <si>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</si>
  <si>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</si>
  <si>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</si>
  <si>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</si>
  <si>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</si>
  <si>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</si>
  <si>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</si>
  <si>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</si>
  <si>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</si>
  <si>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</si>
  <si>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</si>
  <si>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</si>
  <si>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</si>
  <si>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</si>
  <si>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</si>
  <si>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</si>
  <si>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</si>
  <si>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</si>
  <si>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</si>
  <si>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</si>
  <si>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</si>
  <si>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</si>
  <si>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</si>
  <si>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</si>
  <si>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</si>
  <si>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</si>
  <si>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</si>
  <si>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</si>
  <si>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</si>
  <si>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</si>
  <si>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</si>
  <si>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</si>
  <si>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</si>
  <si>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</si>
  <si>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</si>
  <si>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</si>
  <si>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</si>
  <si>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</si>
  <si>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</si>
  <si>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</si>
  <si>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</si>
  <si>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</si>
  <si>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</si>
  <si>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</si>
  <si>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</si>
  <si>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</si>
  <si>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</si>
  <si>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</si>
  <si>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</si>
  <si>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</si>
  <si>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</si>
  <si>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</si>
  <si>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</si>
  <si>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</si>
  <si>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</si>
  <si>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</si>
  <si>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</si>
  <si>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</si>
  <si>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</si>
  <si>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</si>
  <si>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</si>
  <si>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</si>
  <si>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</si>
  <si>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</si>
  <si>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</si>
  <si>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</si>
  <si>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</si>
  <si>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</si>
  <si>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</si>
  <si>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</si>
  <si>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</si>
  <si>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</si>
  <si>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</si>
  <si>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</si>
  <si>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</si>
  <si>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</si>
  <si>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</si>
  <si>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</si>
  <si>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</si>
  <si>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</si>
  <si>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</si>
  <si>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</si>
  <si>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</si>
  <si>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</si>
  <si>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</si>
  <si>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</si>
  <si>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</si>
  <si>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</si>
  <si>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</si>
  <si>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</si>
  <si>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</si>
  <si>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</si>
  <si>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</si>
  <si>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</si>
  <si>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</si>
  <si>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</si>
  <si>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</si>
  <si>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</si>
  <si>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</si>
  <si>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</si>
  <si>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</si>
  <si>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</si>
  <si>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</si>
  <si>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</si>
  <si>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</si>
  <si>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</si>
  <si>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</si>
  <si>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</si>
  <si>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</si>
  <si>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</si>
  <si>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</si>
  <si>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</si>
  <si>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</si>
  <si>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</si>
  <si>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</si>
  <si>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</si>
  <si>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</si>
  <si>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</si>
  <si>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</si>
  <si>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</si>
  <si>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</si>
  <si>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</si>
  <si>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</si>
  <si>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</si>
  <si>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</si>
  <si>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</si>
  <si>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</si>
  <si>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</si>
  <si>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</si>
  <si>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</si>
  <si>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</si>
  <si>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</si>
  <si>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</si>
  <si>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</si>
  <si>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</si>
  <si>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</si>
  <si>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</si>
  <si>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</si>
  <si>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</si>
  <si>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</si>
  <si>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</si>
  <si>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</si>
  <si>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</si>
  <si>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</si>
  <si>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</si>
  <si>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</si>
  <si>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</si>
  <si>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</si>
  <si>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</si>
  <si>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</si>
  <si>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</si>
  <si>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</si>
  <si>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</si>
  <si>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</si>
  <si>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</si>
  <si>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</si>
  <si>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</si>
  <si>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Site down again, team need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</si>
</sst>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323.09236365740799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0.28379884259629762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45986.040789583334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45986.040789583334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45986.040789583334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45986.040789583334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45986.040789583334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45986.040789583334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45986.040789583334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45986.040789583334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45986.040789583334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45986.040789583334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45986.040789583334</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45986.040789583334</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45986.040789583334</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45986.040789583334</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45986.040789583334</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45986.040789583334</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45986.040789583334</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45986.040789583334</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45986.040789583334</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45986.040789583334</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45986.040789583334</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45986.040789583334</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45986.040789583334</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45986.040789583334</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45986.040789583334</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45986.040789583334</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45986.040789583334</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45986.040789583334</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45986.040789583334</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45986.040789583334</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45986.040789583334</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45986.040789583334</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45986.040789583334</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45986.040789583334</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45986.040789583334</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45986.040789583334</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45986.040789583334</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45986.040789583334</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45986.040789583334</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45986.040789583334</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45986.040789583334</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45986.040789583334</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45986.040789583334</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45986.040789583334</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45986.040789583334</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45986.040789583334</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45986.040789583334</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45986.040789583334</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45986.040789583334</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45986.040789583334</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45986.040789583334</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45986.040789583334</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45986.040789583334</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45986.040789583334</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45986.040789583334</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45986.040789583334</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45986.040789583334</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45986.040789583334</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45986.040789583334</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45986.040789583334</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45986.040789583334</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45986.040789583334</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45986.040789583334</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45986.040789583334</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161.04095162037265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1.6533706018526573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0.17775717593031004</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0.10386828703485662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45986.040789583334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45986.040789583334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45986.040789583334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45986.040789583334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45986.040789583334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45986.040789583334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45986.040789583334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45986.040789583334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45986.040789583334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45986.040789583334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45986.040789583334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45986.040789583334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45986.040789583334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45986.040789583334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45986.040789583334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45986.040789583334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45986.040789583334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45986.040789583334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45986.040789583334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45986.040789583334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45986.040789583334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45986.040789583334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45986.040789583334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45986.040789583334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45986.040789583334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45986.040789583334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45986.040789583334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45986.040789583334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45986.040789583334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45986.040789583334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45986.040789583334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45986.040789583334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45986.040789583334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45986.040789583334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45986.040789583334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45986.040789583334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45986.040789583334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45986.040789583334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45986.040789583334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45986.040789583334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45986.040789583334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45986.040789583334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45986.040789583334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45986.040789583334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45986.040789583334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45986.040789583334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45986.040789583334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45986.040789583334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45986.040789583334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45986.040789583334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45986.040789583334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45986.040789583334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45986.040789583334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45986.040789583334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45986.040789583334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45986.040789583334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45986.040789583334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45986.040789583334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45986.040789583334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45986.040789583334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45986.040789583334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45986.040789583334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45986.040789583334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45986.040789583334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45986.040789583334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45986.040789583334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45986.040789583334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45986.040789583334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45986.040789583334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45986.040789583334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45986.040789583334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45986.040789583334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45986.040789583334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45986.040789583334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45986.040789583334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45986.040789583334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45986.040789583334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45986.040789583334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45986.040789583334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45986.040789583334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45986.040789583334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45986.040789583334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45986.040789583334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45986.040789583334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45986.040789583334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45986.040789583334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45986.040789583334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45986.040789583334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45986.040789583334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45986.040789583334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45986.040789583334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45986.040789583334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45986.040789583334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45986.040789583334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45986.040789583334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45986.040789583334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45986.040789583334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45986.040789583334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45986.040789583334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45986.040789583334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45986.040789583334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45986.040789583334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45986.040789583334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45986.040789583334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45986.040789583334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45986.040789583334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45986.040789583334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45986.040789583334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45986.040789583334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45986.040789583334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45986.040789583334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45986.040789583334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45986.040789583334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45986.040789583334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45986.040789583334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45986.040789583334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45986.040789583334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45986.040789583334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45986.040789583334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45986.040789583334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45986.040789583334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45986.040789583334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45986.040789583334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45986.040789583334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45986.040789583334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45986.040789583334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45986.040789583334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45986.040789583334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45986.040789583334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45986.040789583334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45986.040789583334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45986.040789583334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45986.040789583334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45986.040789583334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45986.040789583334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45986.040789583334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45986.040789583334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45986.040789583334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45986.040789583334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45986.040789583334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45986.040789583334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45986.040789583334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45986.040789583334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45986.040789583334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45986.040789583334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45986.040789583334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45986.040789583334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45986.040789583334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45986.040789583334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45986.040789583334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45986.040789583334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45986.040789583334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45986.040789583334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45986.040789583334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45986.040789583334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45986.040789583334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45986.040789583334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45986.040789583334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45986.040789583334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45986.040789583334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45986.040789583334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45986.040789583334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45986.040789583334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45986.040789583334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45986.040789583334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45986.040789583334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45986.040789583334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45986.040789583334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45986.040789583334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45986.040789583334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45986.040789583334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45986.040789583334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45986.040789583334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45986.040789583334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45986.040789583334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45986.040789583334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45986.040789583334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45986.040789583334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45986.040789583334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45986.040789583334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45986.040789583334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45986.040789583334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45986.040789583334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45986.040789583334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45986.040789583334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45986.040789583334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45986.040789583334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45986.040789583334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45986.040789583334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45986.040789583334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45986.040789583334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45986.040789583334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45986.040789583334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45986.040789583334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45986.040789583334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45986.040789583334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45986.040789583334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45986.040789583334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45986.040789583334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45986.040789583334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45986.040789583334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45986.040789583334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45986.040789583334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45986.040789583334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45986.040789583334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45986.040789583334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45986.040789583334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45986.040789583334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45986.040789583334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45986.040789583334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45986.040789583334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45986.040789583334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45986.040789583334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45986.040789583334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45986.040789583334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45986.040789583334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45986.040789583334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45986.040789583334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45986.040789583334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45986.040789583334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45986.040789583334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45986.040789583334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45986.040789583334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45986.040789583334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45986.040789583334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45986.040789583334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45986.040789583334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45986.040789583334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45986.040789583334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45986.040789583334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45986.040789583334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45986.040789583334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45986.040789583334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45986.040789583334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45986.040789583334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45986.040789583334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45986.040789583334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45986.040789583334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45986.040789583334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45986.040789583334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45986.040789583334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45986.040789583334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45986.040789583334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45986.040789583334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45986.040789583334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45986.040789583334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45986.040789583334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45986.040789583334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45986.040789583334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45986.040789583334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45986.040789583334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45986.040789583334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45986.040789583334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45986.040789583334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45986.040789583334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45986.040789583334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45986.040789583334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45986.040789583334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45986.040789583334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45986.040789583334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45986.040789583334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45986.040789583334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45986.040789583334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45986.040789583334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45986.040789583334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45986.040789583334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45986.040789583334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45986.040789583334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45986.040789583334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45986.040789583334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45986.040789583334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45986.040789583334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45986.040789583334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45986.040789583334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45986.040789583334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45986.040789583334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45986.040789583334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45986.040789583334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45986.040789583334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45986.040789583334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45986.040789583334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45986.040789583334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45986.040789583334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45986.040789583334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45986.040789583334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45986.040789583334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45986.040789583334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45986.040789583334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45986.040789583334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45986.040789583334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45986.040789583334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45986.040789583334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45986.040789583334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45986.040789583334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45986.040789583334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45986.040789583334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45986.040789583334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45986.040789583334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45986.040789583334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45986.040789583334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45986.040789583334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45986.040789583334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45986.040789583334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45986.040789583334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45986.040789583334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45986.040789583334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45986.040789583334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45986.040789583334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45986.040789583334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45986.040789583334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45986.040789583334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45986.040789583334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45986.040789583334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45986.040789583334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45986.040789583334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45986.040789583334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45986.040789583334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45986.040789583334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45986.040789583334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45986.040789583334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45986.040789583334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45986.040789583334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45986.040789583334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45986.040789583334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45986.040789583334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45986.040789583334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45986.040789583334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45986.040789583334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45986.040789583334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45986.040789583334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45986.040789583334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45986.040789583334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45986.040789583334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45986.040789583334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45986.040789583334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45986.040789583334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45986.040789583334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45986.040789583334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45986.040789583334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45986.040789583334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45986.040789583334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45986.040789583334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45986.040789583334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45986.040789583334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45986.040789583334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45986.040789583334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45986.040789583334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45986.040789583334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45986.040789583334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45986.040789583334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45986.040789583334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45986.040789583334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45986.040789583334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45986.040789583334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45986.040789583334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45986.040789583334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45986.040789583334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45986.040789583334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45986.040789583334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45986.040789583334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45986.040789583334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45986.040789583334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45986.040789583334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45986.040789583334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45986.040789583334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45986.040789583334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45986.040789583334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45986.040789583334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45986.040789583334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45986.040789583334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45986.040789583334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45986.040789583334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45986.040789583334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45986.040789583334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45986.040789583334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45986.040789583334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45986.040789583334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45986.040789583334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45986.040789583334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45986.040789583334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45986.040789583334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45986.040789583334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45986.040789583334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45986.040789583334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45986.040789583334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45986.040789583334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45986.040789583334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45986.040789583334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45986.040789583334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45986.040789583334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45986.040789583334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45986.040789583334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45986.040789583334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45986.040789583334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45986.040789583334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45986.040789583334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45986.040789583334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45986.040789583334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45986.040789583334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45986.040789583334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45986.040789583334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45986.040789583334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45986.040789583334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45986.040789583334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45986.040789583334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45986.040789583334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45986.040789583334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45986.040789583334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45986.040789583334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45986.040789583334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45986.040789583334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45986.040789583334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45986.040789583334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45986.040789583334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45986.040789583334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45986.040789583334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45986.040789583334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45986.040789583334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45986.040789583334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45986.040789583334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45986.040789583334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45986.040789583334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45986.040789583334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45986.040789583334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45986.040789583334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45986.040789583334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45986.040789583334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45986.040789583334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45986.040789583334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45986.040789583334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45986.040789583334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45986.040789583334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45986.040789583334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45986.040789583334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45986.040789583334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45986.040789583334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45986.040789583334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45986.040789583334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45986.040789583334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45986.040789583334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45986.040789583334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45986.040789583334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45986.040789583334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45986.040789583334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45986.040789583334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45986.040789583334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45986.040789583334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45986.040789583334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45986.040789583334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45986.040789583334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45986.040789583334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45986.040789583334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45986.040789583334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45986.040789583334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45986.040789583334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45986.040789583334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45986.040789583334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45986.040789583334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45986.040789583334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45986.040789583334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45986.040789583334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45986.040789583334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45986.040789583334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45986.040789583334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45986.040789583334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45986.040789583334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45986.040789583334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45986.040789583334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45986.040789583334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45986.040789583334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45986.040789583334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45986.040789583334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45986.040789583334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45986.040789583334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45986.040789583334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45986.040789583334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45986.040789583334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45986.040789583334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45986.040789583334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45986.040789583334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45986.040789583334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45986.040789583334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45986.040789583334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45986.040789583334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45986.040789583334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45986.040789583334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45986.040789583334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45986.040789583334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45986.040789583334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45986.040789583334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45986.040789583334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45986.040789583334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45986.040789583334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45986.040789583334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45986.040789583334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45986.040789583334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45986.040789583334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45986.040789583334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45986.040789583334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45986.040789583334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45986.040789583334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45986.040789583334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45986.040789583334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45986.040789583334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45986.040789583334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45986.040789583334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45986.040789583334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45986.040789583334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45986.040789583334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45986.040789583334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45986.040789583334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45986.040789583334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45986.040789583334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45986.040789583334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45986.040789583334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45986.040789583334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45986.040789583334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45986.040789583334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45986.040789583334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45986.040789583334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45986.040789583334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45986.040789583334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45986.040789583334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45986.040789583334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45986.040789583334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45986.040789583334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45986.040789583334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45986.040789583334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45986.040789583334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45986.040789583334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45986.040789583334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45986.040789583334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45986.040789583334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45986.040789583334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45986.040789583334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45986.040789583334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45986.040789583334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45986.040789583334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45986.040789583334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45986.040789583334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45986.040789583334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45986.040789583334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45986.040789583334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45986.040789583334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45986.040789583334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45986.040789583334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45986.040789583334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45986.040789583334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45986.040789583334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45986.040789583334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45986.040789583334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45986.040789583334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45986.040789583334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45986.040789583334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45986.040789583334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45986.040789583334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45986.040789583334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45986.040789583334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45986.040789583334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45986.040789583334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45986.040789583334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45986.040789583334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45986.040789583334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45986.040789583334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45986.040789583334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45986.040789583334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45986.040789583334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45986.040789583334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45986.040789583334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45986.040789583334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45986.040789583334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45986.040789583334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45986.040789583334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45986.040789583334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45986.040789583334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45986.040789583334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45986.040789583334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45986.040789583334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45986.040789583334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45986.040789583334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45986.040789583334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45986.040789583334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45986.040789583334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45986.040789583334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45986.040789583334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45986.040789583334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45986.040789583334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45986.040789583334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45986.040789583334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45986.040789583334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45986.040789583334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45986.040789583334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45986.040789583334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45986.040789583334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45986.040789583334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45986.040789583334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45986.040789583334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45986.040789583334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45986.040789583334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45986.040789583334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45986.040789583334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45986.040789583334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45986.040789583334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45986.040789583334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45986.040789583334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45986.040789583334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45986.040789583334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45986.040789583334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45986.040789583334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45986.040789583334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45986.040789583334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45986.040789583334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45986.040789583334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45986.040789583334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45986.040789583334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45986.040789583334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45986.040789583334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45986.040789583334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45986.040789583334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45986.040789583334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45986.040789583334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45986.040789583334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45986.040789583334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45986.040789583334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45986.040789583334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45986.040789583334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45986.040789583334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45986.040789583334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45986.040789583334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45986.040789583334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45986.040789583334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45986.040789583334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45986.040789583334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45986.040789583334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45986.040789583334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45986.040789583334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45986.040789583334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45986.040789583334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45986.040789583334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45986.040789583334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45986.040789583334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45986.040789583334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45986.040789583334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45986.040789583334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45986.040789583334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45986.040789583334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45986.040789583334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45986.040789583334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45986.040789583334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45986.040789583334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45986.040789583334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45986.040789583334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45986.040789583334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45986.040789583334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45986.040789583334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45986.040789583334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45986.040789583334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45986.040789583334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45986.040789583334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45986.040789583334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45986.040789583334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45986.040789583334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45986.040789583334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45986.040789583334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45986.040789583334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45986.040789583334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45986.040789583334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45986.040789583334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45986.040789583334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45986.040789583334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45986.040789583334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45986.040789583334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45986.040789583334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45986.040789583334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45986.040789583334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45986.040789583334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45986.040789583334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45986.040789583334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45986.040789583334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45986.040789583334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45986.040789583334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45986.040789583334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45986.040789583334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45986.040789583334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45986.040789583334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45986.040789583334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45986.040789583334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45986.040789583334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45986.040789583334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45986.040789583334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45986.040789583334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45986.040789583334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45986.040789583334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45986.040789583334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45986.040789583334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45986.040789583334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45986.040789583334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45986.040789583334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45986.040789583334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45986.040789583334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45986.040789583334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45986.040789583334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45986.040789583334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45986.040789583334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45986.040789583334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45986.040789583334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45986.040789583334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45986.040789583334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45986.040789583334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45986.040789583334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45986.040789583334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45986.040789583334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45986.040789583334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45986.040789583334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45986.040789583334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45986.040789583334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45986.040789583334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45986.040789583334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45986.040789583334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45986.040789583334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45986.040789583334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45986.040789583334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45986.040789583334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45986.040789583334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45986.040789583334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45986.040789583334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45986.040789583334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45986.040789583334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45986.040789583334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45986.040789583334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45986.040789583334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45986.040789583334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45986.040789583334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45986.040789583334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45986.040789583334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45986.040789583334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45986.040789583334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45986.040789583334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45986.040789583334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45986.040789583334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45986.040789583334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45986.040789583334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45986.040789583334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45986.040789583334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45986.040789583334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45986.040789583334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45986.040789583334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45986.040789583334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45986.040789583334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45986.040789583334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45986.040789583334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45986.040789583334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45986.040789583334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45986.040789583334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45986.040789583334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45986.040789583334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45986.040789583334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45986.040789583334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45986.040789583334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45986.040789583334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45986.040789583334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45986.040789583334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45986.040789583334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45986.040789583334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45986.040789583334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45986.040789583334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45986.040789583334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45986.040789583334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45986.040789583334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45986.040789583334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45986.040789583334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45986.040789583334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45986.040789583334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45986.040789583334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45986.040789583334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45986.040789583334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45986.040789583334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45986.040789583334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45986.040789583334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45986.040789583334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45986.040789583334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45986.040789583334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45986.040789583334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45986.040789583334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45986.040789583334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45986.040789583334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45986.040789583334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45986.040789583334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45986.040789583334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45986.040789583334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45986.040789583334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45986.040789583334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45986.040789583334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45986.040789583334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45986.040789583334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45986.040789583334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45986.040789583334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45986.040789583334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45986.040789583334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45986.040789583334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45986.040789583334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45986.040789583334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45986.040789583334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45986.040789583334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45986.040789583334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45986.040789583334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45986.040789583334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45986.040789583334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45986.040789583334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45986.040789583334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45986.040789583334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45986.040789583334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45986.040789583334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45986.040789583334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45986.040789583334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45986.040789583334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45986.040789583334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45986.040789583334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45986.040789583334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45986.040789583334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45986.040789583334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45986.040789583334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45986.040789583334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45986.040789583334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45986.040789583334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45986.040789583334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45986.040789583334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45986.040789583334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45986.040789583334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45986.040789583334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45986.040789583334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45986.040789583334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45986.040789583334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45986.040789583334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45986.040789583334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45986.040789583334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45986.040789583334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45986.040789583334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45986.040789583334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45986.040789583334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45986.040789583334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45986.040789583334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45986.040789583334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45986.040789583334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45986.040789583334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45986.040789583334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45986.040789583334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45986.040789583334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45986.040789583334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45986.040789583334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45986.040789583334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45986.040789583334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45986.040789583334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45986.040789583334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45986.040789583334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45986.040789583334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45986.040789583334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45986.040789583334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45986.040789583334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45986.040789583334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45986.040789583334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45986.040789583334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45986.040789583334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45986.040789583334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45986.040789583334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45986.040789583334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45986.040789583334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45986.040789583334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45986.040789583334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45986.040789583334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45986.040789583334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45986.040789583334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45986.040789583334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45986.040789583334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45986.040789583334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45986.040789583334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45986.040789583334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45986.040789583334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45986.040789583334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45986.040789583334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45986.040789583334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45986.040789583334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45986.040789583334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45986.040789583334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45986.040789583334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45986.040789583334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45986.040789583334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45986.040789583334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45986.040789583334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45986.040789583334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45986.040789583334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45986.040789583334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45986.040789583334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45986.040789583334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45986.040789583334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45986.040789583334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45986.040789583334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45986.040789583334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45986.040789583334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45986.040789583334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45986.040789583334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45986.040789583334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45986.040789583334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45986.040789583334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45986.040789583334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45986.040789583334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45986.040789583334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45986.040789583334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45986.040789583334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45986.040789583334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45986.040789583334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45986.040789583334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45986.040789583334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45986.040789583334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45986.040789583334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45986.040789583334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45986.040789583334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45986.040789583334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45986.040789583334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45986.040789583334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45986.040789583334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45986.040789583334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45986.040789583334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45986.040789583334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45986.040789583334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45986.040789583334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45986.040789583334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45986.040789583334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45986.040789583334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45986.040789583334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45986.040789583334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45986.040789583334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45986.040789583334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45986.040789583334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45986.040789583334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45986.040789583334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45986.040789583334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45986.040789583334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45986.040789583334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45986.040789583334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45986.040789583334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45986.040789583334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45986.040789583334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45986.040789583334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45986.040789583334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45986.040789583334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45986.040789583334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45986.040789583334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45986.040789583334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45986.040789583334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45986.040789583334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45986.040789583334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45986.040789583334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45986.040789583334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45986.040789583334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45986.040789583334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45986.040789583334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45986.040789583334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45986.040789583334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45986.040789583334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45986.040789583334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45986.040789583334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45986.040789583334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45986.040789583334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45986.040789583334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45986.040789583334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45986.040789583334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45986.040789583334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45986.040789583334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45986.040789583334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45986.040789583334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45986.040789583334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45986.040789583334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45986.040789583334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45986.040789583334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45986.040789583334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45986.040789583334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45986.040789583334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45986.040789583334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45986.040789583334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45986.040789583334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45986.040789583334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45986.040789583334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45986.040789583334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45986.040789583334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45986.040789583334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45986.040789583334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45986.040789583334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45986.040789583334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45986.040789583334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45986.040789583334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45986.040789583334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45986.040789583334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45986.040789583334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45986.040789583334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45986.040789583334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45986.040789583334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45986.040789583334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45986.040789583334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45986.040789583334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45986.040789583334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45986.040789583334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45986.040789583334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45986.040789583334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45986.040789583334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45986.040789583334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45986.040789583334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45986.040789583334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45986.040789583334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45986.040789583334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45986.040789583334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45986.040789583334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45986.040789583334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45986.040789583334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45986.040789583334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45986.040789583334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45986.040789583334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45986.040789583334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45986.040789583334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45986.040789583334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45986.040789583334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45986.040789583334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45986.040789583334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45986.040789583334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45986.040789583334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45986.040789583334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45986.040789583334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45986.040789583334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45986.040789583334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45986.040789583334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45986.040789583334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45986.040789583334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45986.040789583334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45986.040789583334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45986.040789583334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45986.040789583334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45986.040789583334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45986.040789583334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45986.040789583334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45986.040789583334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45986.040789583334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45986.040789583334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45986.040789583334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45986.040789583334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45986.040789583334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45986.040789583334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45986.040789583334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45986.040789583334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45986.040789583334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45986.040789583334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45986.040789583334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45986.040789583334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45986.040789583334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45986.040789583334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45986.040789583334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45986.040789583334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45986.040789583334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45986.040789583334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45986.040789583334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45986.040789583334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45986.040789583334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45986.040789583334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45986.040789583334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45986.040789583334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45986.040789583334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45986.040789583334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45986.040789583334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45986.040789583334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45986.040789583334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45986.040789583334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45986.040789583334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45986.040789583334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45986.040789583334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45986.040789583334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45986.040789583334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45986.040789583334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45986.040789583334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45986.040789583334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45986.040789583334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45986.040789583334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45986.040789583334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45986.040789583334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45986.040789583334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45986.040789583334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45986.040789583334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45986.040789583334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282.56007199073792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0.21418078703572974</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t="s">
        <v>39117</v>
      </c>
      <c r="E4" s="94"/>
      <c r="F4" s="95"/>
      <c r="G4" s="96">
        <f t="shared" ca="1" si="0"/>
        <v>45986.040789583334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45986.040789583334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45986.040789583334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45986.040789583334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45986.040789583334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45986.040789583334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45986.040789583334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45986.040789583334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45986.040789583334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45986.040789583334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45986.040789583334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45986.040789583334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45986.040789583334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45986.040789583334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45986.040789583334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45986.040789583334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45986.040789583334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45986.040789583334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45986.040789583334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45986.040789583334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45986.040789583334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45986.040789583334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45986.040789583334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45986.040789583334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45986.040789583334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45986.040789583334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45986.040789583334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45986.040789583334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45986.040789583334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45986.040789583334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45986.040789583334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45986.040789583334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45986.040789583334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45986.040789583334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45986.040789583334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45986.040789583334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45986.040789583334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45986.040789583334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45986.040789583334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45986.040789583334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45986.040789583334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45986.040789583334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45986.040789583334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45986.040789583334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45986.040789583334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45986.040789583334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45986.040789583334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45986.040789583334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45986.040789583334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45986.040789583334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45986.040789583334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45986.040789583334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45986.040789583334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45986.040789583334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45986.040789583334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45986.040789583334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45986.040789583334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45986.040789583334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45986.040789583334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45986.040789583334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45986.040789583334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45986.040789583334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45986.040789583334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45986.040789583334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45986.040789583334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45986.040789583334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45986.040789583334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45986.040789583334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45986.040789583334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45986.040789583334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45986.040789583334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45986.040789583334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45986.040789583334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45986.040789583334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45986.040789583334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45986.040789583334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45986.040789583334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45986.040789583334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45986.040789583334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45986.040789583334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45986.040789583334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45986.040789583334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45986.040789583334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45986.040789583334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45986.040789583334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45986.040789583334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45986.040789583334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45986.040789583334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45986.040789583334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45986.040789583334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45986.040789583334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45986.040789583334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45986.040789583334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45986.040789583334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45986.040789583334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45986.040789583334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45986.040789583334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45986.040789583334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45986.040789583334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45986.040789583334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45986.040789583334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45986.040789583334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45986.040789583334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45986.040789583334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45986.040789583334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45986.040789583334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45986.040789583334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45986.040789583334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45986.040789583334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45986.040789583334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45986.040789583334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45986.040789583334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45986.040789583334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45986.040789583334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45986.040789583334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45986.040789583334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45986.040789583334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45986.040789583334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45986.040789583334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45986.040789583334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45986.040789583334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45986.040789583334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45986.040789583334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45986.040789583334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45986.040789583334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45986.040789583334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45986.040789583334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45986.040789583334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45986.040789583334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45986.040789583334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45986.040789583334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45986.040789583334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45986.040789583334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45986.040789583334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45986.040789583334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45986.040789583334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45986.040789583334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45986.040789583334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45986.040789583334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45986.040789583334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45986.040789583334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45986.040789583334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45986.040789583334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45986.040789583334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45986.040789583334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45986.040789583334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45986.040789583334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45986.040789583334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45986.040789583334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45986.040789583334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45986.040789583334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45986.040789583334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45986.040789583334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45986.040789583334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45986.040789583334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45986.040789583334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45986.040789583334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45986.040789583334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45986.040789583334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45986.040789583334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45986.040789583334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45986.040789583334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45986.040789583334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45986.040789583334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45986.040789583334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45986.040789583334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45986.040789583334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45986.040789583334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45986.040789583334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45986.040789583334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45986.040789583334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45986.040789583334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45986.040789583334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45986.040789583334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45986.040789583334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45986.040789583334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45986.040789583334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45986.040789583334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45986.040789583334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45986.040789583334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45986.040789583334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45986.040789583334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45986.040789583334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45986.040789583334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45986.040789583334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45986.040789583334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45986.040789583334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45986.040789583334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45986.040789583334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45986.040789583334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45986.040789583334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45986.040789583334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45986.040789583334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45986.040789583334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45986.040789583334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45986.040789583334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45986.040789583334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45986.040789583334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45986.040789583334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45986.040789583334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45986.040789583334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45986.040789583334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45986.040789583334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45986.040789583334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45986.040789583334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45986.040789583334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45986.040789583334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45986.040789583334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45986.040789583334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45986.040789583334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45986.040789583334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45986.040789583334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45986.040789583334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45986.040789583334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45986.040789583334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45986.040789583334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45986.040789583334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45986.040789583334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45986.040789583334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45986.040789583334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45986.040789583334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45986.040789583334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45986.040789583334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45986.040789583334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45986.040789583334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45986.040789583334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45986.040789583334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45986.040789583334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45986.040789583334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45986.040789583334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45986.040789583334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45986.040789583334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45986.040789583334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45986.040789583334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45986.040789583334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45986.040789583334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45986.040789583334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45986.040789583334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45986.040789583334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45986.040789583334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45986.040789583334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45986.040789583334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45986.040789583334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45986.040789583334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45986.040789583334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45986.040789583334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45986.040789583334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45986.040789583334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45986.040789583334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45986.040789583334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45986.040789583334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45986.040789583334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45986.040789583334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45986.040789583334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45986.040789583334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45986.040789583334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45986.040789583334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45986.040789583334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45986.040789583334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45986.040789583334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45986.040789583334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45986.040789583334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45986.040789583334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45986.040789583334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45986.040789583334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45986.040789583334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45986.040789583334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45986.040789583334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45986.040789583334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45986.040789583334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45986.040789583334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45986.040789583334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45986.040789583334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45986.040789583334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45986.040789583334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45986.040789583334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45986.040789583334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45986.040789583334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45986.040789583334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45986.040789583334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45986.040789583334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45986.040789583334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45986.040789583334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45986.040789583334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45986.040789583334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45986.040789583334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45986.040789583334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45986.040789583334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45986.040789583334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45986.040789583334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45986.040789583334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45986.040789583334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45986.040789583334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45986.040789583334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45986.040789583334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45986.040789583334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45986.040789583334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45986.040789583334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45986.040789583334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45986.040789583334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45986.040789583334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45986.040789583334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45986.040789583334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45986.040789583334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45986.040789583334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45986.040789583334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45986.040789583334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45986.040789583334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45986.040789583334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45986.040789583334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45986.040789583334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45986.040789583334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45986.040789583334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45986.040789583334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45986.040789583334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45986.040789583334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45986.040789583334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45986.040789583334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45986.040789583334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45986.040789583334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45986.040789583334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45986.040789583334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45986.040789583334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45986.040789583334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45986.040789583334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45986.040789583334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45986.040789583334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45986.040789583334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45986.040789583334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45986.040789583334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45986.040789583334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45986.040789583334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45986.040789583334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45986.040789583334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45986.040789583334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45986.040789583334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45986.040789583334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45986.040789583334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45986.040789583334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45986.040789583334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45986.040789583334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45986.040789583334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45986.040789583334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45986.040789583334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45986.040789583334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45986.040789583334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45986.040789583334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45986.040789583334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45986.040789583334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45986.040789583334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45986.040789583334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45986.040789583334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45986.040789583334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45986.040789583334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45986.040789583334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45986.040789583334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45986.040789583334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45986.040789583334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45986.040789583334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45986.040789583334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45986.040789583334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45986.040789583334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45986.040789583334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45986.040789583334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45986.040789583334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45986.040789583334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45986.040789583334</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94.208729398145806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59.851912268517481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37.379678472221713</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4.6674909722205484</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32330</v>
      </c>
      <c r="E6" s="109" t="s">
        <v>39021</v>
      </c>
      <c r="F6" s="122">
        <v>45985.930601851855</v>
      </c>
      <c r="G6" s="111">
        <f ca="1">IFERROR(NOW()-F6,"")</f>
        <v>0.11018773147952743</v>
      </c>
      <c r="H6" s="122">
        <v>45986.003518518519</v>
      </c>
      <c r="I6" s="109" t="str">
        <f>IFERROR(VLOOKUP(D6,DB!A:F,6,0),"")</f>
        <v>SCECO</v>
      </c>
      <c r="J6" s="109" t="str">
        <f>IFERROR(VLOOKUP(D6,DB!A:G,7,0),"")</f>
        <v>Dead</v>
      </c>
      <c r="K6" s="109" t="s">
        <v>39127</v>
      </c>
      <c r="L6" s="109" t="str">
        <f>IFERROR(VLOOKUP(D6,DB!A:I,9,0),"")</f>
        <v>Latis</v>
      </c>
    </row>
    <row r="7" spans="1:13">
      <c r="A7" s="109"/>
      <c r="B7" s="109" t="str">
        <f>IFERROR(VLOOKUP(D8,DB!A:K,11,0),"")</f>
        <v/>
      </c>
      <c r="C7" s="109"/>
      <c r="D7" s="125"/>
      <c r="E7" s="109"/>
      <c r="F7" s="109"/>
      <c r="G7" s="111">
        <f ca="1">IFERROR(NOW()-F7,"")</f>
        <v>45986.040789583334</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45986.040789583334</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45986.040789583334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45986.040789583334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45986.040789583334</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45986.040789583334</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45986.040789583334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45986.040789583334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45986.040789583334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45986.040789583334</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45986.040789583334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45986.040789583334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45986.040789583334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45986.040789583334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45986.040789583334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45986.040789583334</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45986.040789583334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45986.040789583334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45986.040789583334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45986.040789583334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45986.040789583334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45986.040789583334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45986.040789583334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45986.040789583334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45986.040789583334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45986.040789583334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45986.040789583334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45986.040789583334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45986.040789583334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45986.040789583334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45986.040789583334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45986.040789583334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45986.040789583334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45986.040789583334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45986.040789583334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45986.040789583334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45986.040789583334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45986.040789583334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45986.040789583334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45986.040789583334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45986.040789583334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45986.040789583334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45986.040789583334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45986.040789583334</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45986.040789583334</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45986.040789583334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45986.040789583334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45986.040789583334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45986.040789583334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45986.040789583334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45986.040789583334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45986.040789583334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45986.040789583334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45986.040789583334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45986.040789583334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45986.040789583334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45986.040789583334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45986.040789583334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45986.040789583334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45986.040789583334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45986.040789583334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45986.040789583334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45986.040789583334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45986.040789583334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45986.040789583334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45986.040789583334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45986.040789583334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45986.040789583334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45986.040789583334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45986.040789583334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45986.040789583334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45986.040789583334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45986.040789583334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45986.040789583334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45986.040789583334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45986.040789583334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45986.040789583334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45986.040789583334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45986.040789583334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45986.040789583334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45986.040789583334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45986.040789583334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45986.040789583334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45986.040789583334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45986.040789583334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45986.040789583334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45986.040789583334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