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58" documentId="13_ncr:1_{F6CB121F-512D-4AA6-A0C1-0FB36C537598}" xr6:coauthVersionLast="47" xr6:coauthVersionMax="47" xr10:uidLastSave="{917FB576-7CE2-424A-958F-88F00952DB0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<sst xmlns="http://schemas.openxmlformats.org/spreadsheetml/2006/main" count="180290" uniqueCount="39130">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</sst>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301.46772048610728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5.8437962958123535E-2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45964.416146296295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45964.416146296295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45964.416146296295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45964.416146296295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45964.416146296295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45964.416146296295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45964.416146296295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45964.416146296295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45964.416146296295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45964.416146296295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45964.416146296295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45964.416146296295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45964.416146296295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45964.416146296295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45964.416146296295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45964.416146296295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45964.416146296295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45964.416146296295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45964.416146296295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45964.416146296295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45964.416146296295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45964.416146296295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45964.416146296295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45964.416146296295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45964.416146296295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45964.416146296295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45964.416146296295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45964.416146296295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45964.416146296295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45964.416146296295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45964.416146296295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45964.416146296295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45964.416146296295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45964.416146296295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45964.416146296295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45964.416146296295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45964.416146296295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45964.416146296295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45964.416146296295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45964.416146296295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45964.416146296295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45964.416146296295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45964.416146296295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45964.416146296295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45964.416146296295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45964.416146296295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45964.416146296295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45964.416146296295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45964.416146296295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45964.416146296295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45964.416146296295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45964.416146296295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45964.416146296295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45964.416146296295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45964.416146296295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45964.416146296295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45964.416146296295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45964.416146296295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45964.416146296295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45964.416146296295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45964.416146296295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45964.416146296295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45964.416146296295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45964.416146296295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45964.416146296295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45964.416146296295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45964.416146296295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45964.416146296295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45964.416146296295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45964.416146296295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45964.416146296295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45964.416146296295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45964.416146296295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45964.416146296295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45964.416146296295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45964.416146296295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45964.416146296295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45964.416146296295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45964.416146296295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45964.416146296295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45964.416146296295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45964.416146296295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45964.416146296295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45964.416146296295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45964.416146296295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45964.416146296295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45964.416146296295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45964.416146296295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45964.416146296295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45964.416146296295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45964.416146296295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45964.416146296295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45964.416146296295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45964.416146296295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45964.416146296295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45964.416146296295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45964.416146296295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45964.416146296295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45964.416146296295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45964.416146296295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45964.416146296295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45964.416146296295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45964.416146296295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45964.416146296295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45964.416146296295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45964.416146296295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45964.416146296295</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45964.416146296295</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139.41630844907195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5.6740629629639443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22676</v>
      </c>
      <c r="E5" s="113"/>
      <c r="F5" s="114"/>
      <c r="G5" s="115">
        <f ca="1">IFERROR(NOW()-F5,"-")</f>
        <v>45964.416146296295</v>
      </c>
      <c r="H5" s="11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45964.416146296295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45964.416146296295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45964.416146296295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45964.416146296295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45964.416146296295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45964.416146296295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45964.416146296295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45964.416146296295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45964.416146296295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45964.416146296295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45964.416146296295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45964.416146296295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45964.416146296295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45964.416146296295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45964.416146296295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45964.416146296295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45964.416146296295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45964.416146296295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45964.416146296295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45964.416146296295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45964.416146296295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45964.416146296295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45964.416146296295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45964.416146296295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45964.416146296295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45964.416146296295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45964.416146296295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45964.416146296295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45964.416146296295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45964.416146296295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45964.416146296295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45964.416146296295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45964.416146296295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45964.416146296295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45964.416146296295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45964.416146296295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45964.416146296295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45964.416146296295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45964.416146296295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45964.416146296295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45964.416146296295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45964.416146296295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45964.416146296295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45964.416146296295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45964.416146296295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45964.416146296295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45964.416146296295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45964.416146296295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45964.416146296295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45964.416146296295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45964.416146296295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45964.416146296295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45964.416146296295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45964.416146296295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45964.416146296295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45964.416146296295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45964.416146296295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45964.416146296295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45964.416146296295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45964.416146296295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45964.416146296295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45964.416146296295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45964.416146296295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45964.416146296295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45964.416146296295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45964.416146296295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45964.416146296295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45964.416146296295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45964.416146296295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45964.416146296295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45964.416146296295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45964.416146296295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45964.416146296295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45964.416146296295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45964.416146296295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45964.416146296295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45964.416146296295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45964.416146296295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45964.416146296295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45964.416146296295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45964.416146296295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45964.416146296295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45964.416146296295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45964.416146296295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45964.416146296295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45964.416146296295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45964.416146296295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45964.416146296295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45964.416146296295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45964.416146296295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45964.416146296295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45964.416146296295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45964.416146296295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45964.416146296295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45964.416146296295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45964.416146296295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45964.416146296295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45964.416146296295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45964.416146296295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45964.416146296295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45964.416146296295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45964.416146296295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45964.416146296295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45964.416146296295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45964.416146296295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45964.416146296295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45964.416146296295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45964.416146296295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45964.416146296295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45964.416146296295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45964.416146296295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45964.416146296295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45964.416146296295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45964.416146296295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45964.416146296295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45964.416146296295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45964.416146296295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45964.416146296295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45964.416146296295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45964.416146296295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45964.416146296295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45964.416146296295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45964.416146296295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45964.416146296295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45964.416146296295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45964.416146296295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45964.416146296295</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E11" sqref="E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5</v>
      </c>
      <c r="D2" s="62" t="s">
        <v>20447</v>
      </c>
      <c r="E2" s="18" t="s">
        <v>39110</v>
      </c>
      <c r="F2" s="20">
        <v>45964.361967592595</v>
      </c>
      <c r="G2" s="21">
        <f t="shared" ref="G2:G41" ca="1" si="0">IFERROR(NOW()-F2,"-")</f>
        <v>5.4178819438675418E-2</v>
      </c>
      <c r="H2" s="22">
        <v>45964.352893518517</v>
      </c>
      <c r="I2" s="19" t="str">
        <f>IFERROR(VLOOKUP(D2,DB!A:F,6,0),"")</f>
        <v>SCECO</v>
      </c>
      <c r="J2" s="18" t="str">
        <f>IFERROR(VLOOKUP(D2,DB!A:G,7,0),"")</f>
        <v>Dead</v>
      </c>
      <c r="K2" s="46" t="s">
        <v>39111</v>
      </c>
      <c r="L2" s="23" t="str">
        <f>IFERROR(VLOOKUP(D2,DB!A:I,9,0),"")</f>
        <v>Latis</v>
      </c>
    </row>
    <row r="3" spans="1:13" ht="15" customHeight="1">
      <c r="A3" s="19" t="s">
        <v>39112</v>
      </c>
      <c r="B3" s="62" t="str">
        <f>IFERROR(VLOOKUP(D3,DB!A:K,11,0),"")</f>
        <v>R3</v>
      </c>
      <c r="C3" s="18">
        <v>1</v>
      </c>
      <c r="D3" s="62" t="s">
        <v>19379</v>
      </c>
      <c r="E3" s="18" t="s">
        <v>39110</v>
      </c>
      <c r="F3" s="20">
        <v>45964.388067129628</v>
      </c>
      <c r="G3" s="21">
        <f t="shared" ca="1" si="0"/>
        <v>2.8079282405087724E-2</v>
      </c>
      <c r="H3" s="22">
        <v>45964.382928240739</v>
      </c>
      <c r="I3" s="19" t="str">
        <f>IFERROR(VLOOKUP(D3,DB!A:F,6,0),"")</f>
        <v>SCECO</v>
      </c>
      <c r="J3" s="18" t="str">
        <f>IFERROR(VLOOKUP(D3,DB!A:G,7,0),"")</f>
        <v>Dead</v>
      </c>
      <c r="K3" s="46" t="s">
        <v>39113</v>
      </c>
      <c r="L3" s="23" t="str">
        <f>IFERROR(VLOOKUP(D3,DB!A:I,9,0),"")</f>
        <v>Latis</v>
      </c>
    </row>
    <row r="4" spans="1:13" ht="15" customHeight="1">
      <c r="A4" s="19"/>
      <c r="B4" s="62" t="str">
        <f>IFERROR(VLOOKUP(D4,DB!A:K,11,0),"")</f>
        <v/>
      </c>
      <c r="C4" s="18"/>
      <c r="D4" s="62"/>
      <c r="E4" s="18"/>
      <c r="F4" s="20"/>
      <c r="G4" s="21">
        <f t="shared" ca="1" si="0"/>
        <v>45964.416146412033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45964.416146412033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45964.416146412033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45964.416146412033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45964.416146412033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45964.416146412033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45964.416146412033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45964.416146412033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45964.416146412033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45964.416146412033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45964.416146412033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45964.416146412033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45964.416146412033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45964.416146412033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45964.416146412033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45964.416146412033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45964.416146412033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45964.416146412033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45964.416146412033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45964.416146412033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45964.416146412033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45964.416146412033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45964.416146412033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45964.416146412033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45964.416146412033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45964.416146412033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45964.416146412033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45964.416146412033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45964.416146412033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45964.416146412033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45964.416146412033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45964.416146412033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45964.416146412033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45964.416146412033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45964.416146412033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45964.416146412033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45964.416146412033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45964.416146412033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45964.416146412033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45964.416146412033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45964.416146412033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45964.416146412033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45964.416146412033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45964.416146412033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45964.416146412033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45964.416146412033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45964.416146412033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45964.416146412033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45964.416146412033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45964.416146412033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45964.416146412033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45964.416146412033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45964.416146412033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45964.416146412033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45964.416146412033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45964.416146412033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45964.416146412033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45964.416146412033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45964.416146412033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45964.416146412033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45964.416146412033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45964.416146412033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45964.416146412033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45964.416146412033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45964.416146412033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45964.416146412033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45964.416146412033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45964.416146412033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45964.416146412033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45964.416146412033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45964.416146412033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45964.416146412033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45964.416146412033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45964.416146412033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45964.416146412033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45964.416146412033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45964.416146412033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45964.416146412033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45964.416146412033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45964.416146412033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45964.416146412033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45964.416146412033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45964.416146412033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45964.416146412033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45964.416146412033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45964.416146412033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45964.416146412033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45964.416146412033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45964.416146412033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45964.416146412033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45964.416146412033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45964.416146412033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45964.416146412033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45964.416146412033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45964.416146412033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45964.416146412033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45964.416146412033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45964.416146412033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45964.416146412033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45964.416146412033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45964.416146412033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45964.416146412033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45964.416146412033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45964.416146412033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45964.416146412033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45964.416146412033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45964.416146412033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45964.416146412033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45964.416146412033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45964.416146412033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45964.416146412033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45964.416146412033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45964.416146412033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45964.416146412033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45964.416146412033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45964.416146412033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45964.416146412033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45964.416146412033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45964.416146412033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45964.416146412033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45964.416146412033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45964.416146412033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45964.416146412033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45964.416146412033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45964.416146412033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45964.416146412033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45964.416146412033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45964.416146412033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45964.416146412033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45964.416146412033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45964.416146412033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45964.416146412033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45964.416146412033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45964.416146412033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45964.416146412033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45964.416146412033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45964.416146412033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45964.416146412033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45964.416146412033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45964.416146412033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45964.416146412033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45964.416146412033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45964.416146412033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45964.416146412033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45964.416146412033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45964.416146412033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45964.416146412033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45964.416146412033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45964.416146412033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45964.416146412033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45964.416146412033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45964.416146412033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45964.416146412033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45964.416146412033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45964.416146412033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45964.416146412033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45964.416146412033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45964.416146412033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45964.416146412033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45964.416146412033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45964.416146412033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45964.416146412033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45964.416146412033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45964.416146412033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45964.416146412033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45964.416146412033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45964.416146412033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45964.416146412033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45964.416146412033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45964.416146412033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45964.416146412033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45964.416146412033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45964.416146412033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45964.416146412033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45964.416146412033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45964.416146412033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45964.416146412033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45964.416146412033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45964.416146412033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45964.416146412033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45964.416146412033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45964.416146412033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45964.416146412033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45964.416146412033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45964.416146412033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45964.416146412033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45964.416146412033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45964.416146412033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45964.416146412033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45964.416146412033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45964.416146412033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45964.416146412033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45964.416146412033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45964.416146412033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45964.416146412033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45964.416146412033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45964.416146412033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45964.416146412033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45964.416146412033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45964.416146412033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45964.416146412033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45964.416146412033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45964.416146412033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45964.416146412033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45964.416146412033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45964.416146412033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45964.416146412033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45964.416146412033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45964.416146412033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45964.416146412033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45964.416146412033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45964.416146412033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45964.416146412033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45964.416146412033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45964.416146412033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45964.416146412033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45964.416146412033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45964.416146412033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45964.416146412033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45964.416146412033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45964.416146412033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45964.416146412033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45964.416146412033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45964.416146412033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45964.416146412033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45964.416146412033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45964.416146412033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45964.416146412033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45964.416146412033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45964.416146412033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45964.416146412033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45964.416146412033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45964.416146412033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45964.416146412033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45964.416146412033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45964.416146412033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45964.416146412033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45964.416146412033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45964.416146412033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45964.416146412033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45964.416146412033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45964.416146412033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45964.416146412033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45964.416146412033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45964.416146412033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45964.416146412033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45964.416146412033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45964.416146412033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45964.416146412033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45964.416146412033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45964.416146412033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45964.416146412033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45964.416146412033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45964.416146412033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45964.416146412033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45964.416146412033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45964.416146412033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45964.416146412033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45964.416146412033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45964.416146412033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45964.416146412033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45964.416146412033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45964.416146412033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45964.416146412033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45964.416146412033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45964.416146412033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45964.416146412033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45964.416146412033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45964.416146412033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45964.416146412033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45964.416146412033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45964.416146412033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45964.416146412033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45964.416146412033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45964.416146412033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45964.416146412033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45964.416146412033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45964.416146412033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45964.416146412033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45964.416146412033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45964.416146412033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45964.416146412033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45964.416146412033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45964.416146412033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45964.416146412033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45964.416146412033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45964.416146412033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45964.416146412033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45964.416146412033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45964.416146412033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45964.416146412033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45964.416146412033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45964.416146412033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45964.416146412033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45964.416146412033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45964.416146412033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45964.416146412033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45964.416146412033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45964.416146412033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45964.416146412033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45964.416146412033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45964.416146412033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45964.416146412033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45964.416146412033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45964.416146412033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45964.416146412033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45964.416146412033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45964.416146412033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45964.416146412033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45964.416146412033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45964.416146412033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45964.416146412033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45964.416146412033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45964.416146412033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45964.416146412033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45964.416146412033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45964.416146412033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45964.416146412033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45964.416146412033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45964.416146412033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45964.416146412033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45964.416146412033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45964.416146412033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45964.416146412033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45964.416146412033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45964.416146412033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45964.416146412033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45964.416146412033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45964.416146412033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45964.416146412033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45964.416146412033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45964.416146412033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45964.416146412033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45964.416146412033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45964.416146412033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45964.416146412033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45964.416146412033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45964.416146412033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45964.416146412033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45964.416146412033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45964.416146412033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45964.416146412033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45964.416146412033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45964.416146412033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45964.416146412033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45964.416146412033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45964.416146412033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45964.416146412033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45964.416146412033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45964.416146412033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45964.416146412033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45964.416146412033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45964.416146412033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45964.416146412033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45964.416146412033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45964.416146412033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45964.416146412033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45964.416146412033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45964.416146412033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45964.416146412033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45964.416146412033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45964.416146412033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45964.416146412033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45964.416146412033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45964.416146412033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45964.416146412033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45964.416146412033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45964.416146412033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45964.416146412033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45964.416146412033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45964.416146412033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45964.416146412033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45964.416146412033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45964.416146412033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45964.416146412033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45964.416146412033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45964.416146412033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45964.416146412033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45964.416146412033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45964.416146412033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45964.416146412033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45964.416146412033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45964.416146412033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45964.416146412033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45964.416146412033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45964.416146412033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45964.416146412033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45964.416146412033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45964.416146412033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45964.416146412033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45964.416146412033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45964.416146412033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45964.416146412033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45964.416146412033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45964.416146412033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45964.416146412033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45964.416146412033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45964.416146412033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45964.416146412033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45964.416146412033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45964.416146412033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45964.416146412033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45964.416146412033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45964.416146412033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45964.416146412033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45964.416146412033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45964.416146412033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45964.416146412033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45964.416146412033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45964.416146412033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45964.416146412033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45964.416146412033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45964.416146412033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45964.416146412033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45964.416146412033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45964.416146412033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45964.416146412033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45964.416146412033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45964.416146412033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45964.416146412033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45964.416146412033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45964.416146412033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45964.416146412033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45964.416146412033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45964.416146412033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45964.416146412033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45964.416146412033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45964.416146412033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45964.416146412033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45964.416146412033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45964.416146412033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45964.416146412033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45964.416146412033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45964.416146412033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45964.416146412033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45964.416146412033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45964.416146412033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45964.416146412033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45964.416146412033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45964.416146412033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45964.416146412033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45964.416146412033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45964.416146412033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45964.416146412033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45964.416146412033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45964.416146412033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45964.416146412033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45964.416146412033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45964.416146412033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45964.416146412033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45964.416146412033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45964.416146412033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45964.416146412033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45964.416146412033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45964.416146412033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45964.416146412033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45964.416146412033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45964.416146412033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45964.416146412033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45964.416146412033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45964.416146412033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45964.416146412033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45964.416146412033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45964.416146412033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45964.416146412033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45964.416146412033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45964.416146412033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45964.416146412033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45964.416146412033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45964.416146412033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45964.416146412033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45964.416146412033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45964.416146412033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45964.416146412033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45964.416146412033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45964.416146412033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45964.416146412033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45964.416146412033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45964.416146412033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45964.416146412033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45964.416146412033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45964.416146412033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45964.416146412033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45964.416146412033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45964.416146412033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45964.416146412033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45964.416146412033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45964.416146412033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45964.416146412033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45964.416146412033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45964.416146412033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45964.416146412033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45964.416146412033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45964.416146412033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45964.416146412033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45964.416146412033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45964.416146412033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45964.416146412033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45964.416146412033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45964.416146412033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45964.416146412033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45964.416146412033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45964.416146412033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45964.416146412033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45964.416146412033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45964.416146412033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45964.416146412033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45964.416146412033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45964.416146412033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45964.416146412033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45964.416146412033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45964.416146412033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45964.416146412033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45964.416146412033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45964.416146412033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45964.416146412033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45964.416146412033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45964.416146412033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45964.416146412033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45964.416146412033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45964.416146412033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45964.416146412033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45964.416146412033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45964.416146412033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45964.416146412033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45964.416146412033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45964.416146412033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45964.416146412033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45964.416146412033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45964.416146412033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45964.416146412033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45964.416146412033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45964.416146412033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45964.416146412033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45964.416146412033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45964.416146412033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45964.416146412033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45964.416146412033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45964.416146412033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45964.416146412033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45964.416146412033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45964.416146412033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45964.416146412033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45964.416146412033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45964.416146412033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45964.416146412033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45964.416146412033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45964.416146412033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45964.416146412033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45964.416146412033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45964.416146412033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45964.416146412033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45964.416146412033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45964.416146412033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45964.416146412033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45964.416146412033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45964.416146412033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45964.416146412033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45964.416146412033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45964.416146412033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45964.416146412033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45964.416146412033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45964.416146412033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45964.416146412033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45964.416146412033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45964.416146412033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45964.416146412033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45964.416146412033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45964.416146412033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45964.416146412033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45964.416146412033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45964.416146412033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45964.416146412033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45964.416146412033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45964.416146412033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45964.416146412033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45964.416146412033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45964.416146412033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45964.416146412033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45964.416146412033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45964.416146412033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45964.416146412033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45964.416146412033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45964.416146412033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45964.416146412033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45964.416146412033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45964.416146412033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45964.416146412033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45964.416146412033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45964.416146412033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45964.416146412033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45964.416146412033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45964.416146412033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45964.416146412033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45964.416146412033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45964.416146412033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45964.416146412033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45964.416146412033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45964.416146412033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45964.416146412033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45964.416146412033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45964.416146412033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45964.416146412033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45964.416146412033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45964.416146412033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45964.416146412033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45964.416146412033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45964.416146412033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45964.416146412033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45964.416146412033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45964.416146412033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45964.416146412033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45964.416146412033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45964.416146412033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45964.416146412033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45964.416146412033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45964.416146412033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45964.416146412033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45964.416146412033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45964.416146412033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45964.416146412033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45964.416146412033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45964.416146412033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45964.416146412033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45964.416146412033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45964.416146412033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45964.416146412033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45964.416146412033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45964.416146412033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45964.416146412033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45964.416146412033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45964.416146412033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45964.416146412033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45964.416146412033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45964.416146412033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45964.416146412033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45964.416146412033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45964.416146412033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45964.416146412033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45964.416146412033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45964.416146412033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45964.416146412033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45964.416146412033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45964.416146412033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45964.416146412033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45964.416146412033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45964.416146412033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45964.416146412033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45964.416146412033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45964.416146412033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45964.416146412033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45964.416146412033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45964.416146412033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45964.416146412033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45964.416146412033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45964.416146412033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45964.416146412033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45964.416146412033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45964.416146412033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45964.416146412033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45964.416146412033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45964.416146412033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45964.416146412033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45964.416146412033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45964.416146412033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45964.416146412033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45964.416146412033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45964.416146412033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45964.416146412033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45964.416146412033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45964.416146412033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45964.416146412033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45964.416146412033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45964.416146412033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45964.416146412033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45964.416146412033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45964.416146412033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45964.416146412033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45964.416146412033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45964.416146412033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45964.416146412033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45964.416146412033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45964.416146412033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45964.416146412033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45964.416146412033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45964.416146412033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45964.416146412033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45964.416146412033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45964.416146412033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45964.416146412033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45964.416146412033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45964.416146412033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45964.416146412033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45964.416146412033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45964.416146412033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45964.416146412033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45964.416146412033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45964.416146412033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45964.416146412033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45964.416146412033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45964.416146412033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45964.416146412033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45964.416146412033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45964.416146412033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45964.416146412033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45964.416146412033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45964.416146412033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45964.416146412033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45964.416146412033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45964.416146412033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45964.416146412033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45964.416146412033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45964.416146412033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45964.416146412033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45964.416146412033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45964.416146412033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45964.416146412033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45964.416146412033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45964.416146412033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45964.416146412033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45964.416146412033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45964.416146412033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45964.416146412033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45964.416146412033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45964.416146412033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45964.416146412033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45964.416146412033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45964.416146412033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45964.416146412033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45964.416146412033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45964.416146412033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45964.416146412033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45964.416146412033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45964.416146412033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45964.416146412033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45964.416146412033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45964.416146412033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45964.416146412033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45964.416146412033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45964.416146412033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45964.416146412033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45964.416146412033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45964.416146412033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45964.416146412033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45964.416146412033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45964.416146412033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45964.416146412033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45964.416146412033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45964.416146412033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45964.416146412033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45964.416146412033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45964.416146412033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45964.416146412033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45964.416146412033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45964.416146412033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45964.416146412033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45964.416146412033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45964.416146412033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45964.416146412033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45964.416146412033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45964.416146412033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45964.416146412033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45964.416146412033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45964.416146412033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45964.416146412033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45964.416146412033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45964.416146412033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45964.416146412033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45964.416146412033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45964.416146412033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45964.416146412033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45964.416146412033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45964.416146412033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45964.416146412033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45964.416146412033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45964.416146412033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45964.416146412033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45964.416146412033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45964.416146412033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45964.416146412033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45964.416146412033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45964.416146412033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45964.416146412033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45964.416146412033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45964.416146412033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45964.416146412033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45964.416146412033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45964.416146412033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45964.416146412033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45964.416146412033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45964.416146412033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45964.416146412033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45964.416146412033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45964.416146412033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45964.416146412033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45964.416146412033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45964.416146412033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45964.416146412033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45964.416146412033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45964.416146412033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45964.416146412033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45964.416146412033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45964.416146412033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45964.416146412033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45964.416146412033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45964.416146412033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45964.416146412033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45964.416146412033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45964.416146412033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45964.416146412033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45964.416146412033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45964.416146412033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45964.416146412033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45964.416146412033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45964.416146412033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45964.416146412033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45964.416146412033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45964.416146412033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45964.416146412033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45964.416146412033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45964.416146412033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45964.416146412033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45964.416146412033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45964.416146412033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45964.416146412033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45964.416146412033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45964.416146412033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45964.416146412033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45964.416146412033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45964.416146412033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45964.416146412033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45964.416146412033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45964.416146412033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45964.416146412033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45964.416146412033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45964.416146412033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45964.416146412033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45964.416146412033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45964.416146412033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45964.416146412033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45964.416146412033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45964.416146412033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45964.416146412033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45964.416146412033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45964.416146412033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45964.416146412033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45964.416146412033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45964.416146412033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45964.416146412033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45964.416146412033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45964.416146412033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45964.416146412033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45964.416146412033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45964.416146412033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45964.416146412033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45964.416146412033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45964.416146412033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45964.416146412033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45964.416146412033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45964.416146412033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45964.416146412033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45964.416146412033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45964.416146412033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45964.416146412033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45964.416146412033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45964.416146412033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45964.416146412033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45964.416146412033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45964.416146412033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45964.416146412033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45964.416146412033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45964.416146412033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45964.416146412033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45964.416146412033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45964.416146412033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45964.416146412033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45964.416146412033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45964.416146412033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45964.416146412033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45964.416146412033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45964.416146412033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45964.416146412033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45964.416146412033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45964.416146412033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45964.416146412033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45964.416146412033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45964.416146412033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45964.416146412033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45964.416146412033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45964.416146412033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45964.416146412033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45964.416146412033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45964.416146412033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45964.416146412033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45964.416146412033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45964.416146412033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45964.416146412033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45964.416146412033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45964.416146412033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45964.416146412033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45964.416146412033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45964.416146412033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45964.416146412033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45964.416146412033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45964.416146412033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45964.416146412033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45964.416146412033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45964.416146412033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45964.416146412033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45964.416146412033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45964.416146412033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45964.416146412033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45964.416146412033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45964.416146412033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45964.416146412033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45964.416146412033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45964.416146412033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45964.416146412033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45964.416146412033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45964.416146412033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45964.416146412033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45964.416146412033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45964.416146412033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45964.416146412033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45964.416146412033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45964.416146412033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45964.416146412033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45964.416146412033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45964.416146412033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45964.416146412033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45964.416146412033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45964.416146412033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45964.416146412033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45964.416146412033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45964.416146412033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45964.416146412033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45964.416146412033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45964.416146412033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45964.416146412033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45964.416146412033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45964.416146412033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45964.416146412033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45964.416146412033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45964.416146412033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45964.416146412033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45964.416146412033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45964.416146412033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45964.416146412033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45964.416146412033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45964.416146412033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45964.416146412033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45964.416146412033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45964.416146412033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45964.416146412033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45964.416146412033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45964.416146412033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45964.416146412033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45964.416146412033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45964.416146412033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45964.416146412033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45964.416146412033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45964.416146412033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45964.416146412033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45964.416146412033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45964.416146412033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45964.416146412033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45964.416146412033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45964.416146412033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45964.416146412033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45964.416146412033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45964.416146412033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45964.416146412033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45964.416146412033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45964.416146412033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45964.416146412033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45964.416146412033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45964.416146412033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45964.416146412033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45964.416146412033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45964.416146412033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45964.416146412033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45964.416146412033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45964.416146412033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45964.416146412033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45964.416146412033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45964.416146412033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45964.416146412033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45964.416146412033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45964.416146412033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45964.416146412033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45964.416146412033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45964.416146412033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45964.416146412033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45964.416146412033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45964.416146412033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45964.416146412033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45964.416146412033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45964.416146412033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45964.416146412033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45964.416146412033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45964.416146412033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45964.416146412033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45964.416146412033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45964.416146412033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45964.416146412033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45964.416146412033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45964.416146412033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45964.416146412033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45964.416146412033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45964.416146412033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45964.416146412033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45964.416146412033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45964.416146412033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45964.416146412033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45964.416146412033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45964.416146412033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45964.416146412033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45964.416146412033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45964.416146412033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45964.416146412033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45964.416146412033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45964.416146412033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45964.416146412033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45964.416146412033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45964.416146412033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45964.416146412033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45964.416146412033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45964.416146412033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45964.416146412033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45964.416146412033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45964.416146412033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45964.416146412033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45964.416146412033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45964.416146412033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45964.416146412033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45964.416146412033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45964.416146412033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45964.416146412033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45964.416146412033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45964.416146412033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45964.416146412033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45964.416146412033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45964.416146412033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45964.416146412033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45964.416146412033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45964.416146412033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45964.416146412033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45964.416146412033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45964.416146412033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45964.416146412033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45964.416146412033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45964.416146412033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45964.416146412033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45964.416146412033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45964.416146412033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45964.416146412033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45964.416146412033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45964.416146412033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45964.416146412033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45964.416146412033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45964.416146412033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45964.416146412033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45964.416146412033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45964.416146412033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45964.416146412033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45964.416146412033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45964.416146412033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45964.416146412033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45964.416146412033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45964.416146412033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45964.416146412033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45964.416146412033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45964.416146412033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45964.416146412033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45964.416146412033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45964.416146412033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45964.416146412033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260.93542881943722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33959</v>
      </c>
      <c r="E3" s="97" t="s">
        <v>39021</v>
      </c>
      <c r="F3" s="122">
        <v>45964.339120370372</v>
      </c>
      <c r="G3" s="123">
        <f ca="1">IFERROR(NOW()-F3,"")</f>
        <v>7.7026041661156341E-2</v>
      </c>
      <c r="H3" s="122">
        <v>45964.333043981482</v>
      </c>
      <c r="I3" s="118" t="str">
        <f>IFERROR(VLOOKUP(D3,DB!A:F,6,0),"")</f>
        <v>SCECO</v>
      </c>
      <c r="J3" s="118" t="str">
        <f>IFERROR(VLOOKUP(D3,DB!A:G,7,0),"")</f>
        <v>Dead</v>
      </c>
      <c r="K3" s="124" t="s">
        <v>39117</v>
      </c>
      <c r="L3" s="120" t="str">
        <f>IFERROR(VLOOKUP(D3,DB!A:I,9,0),"")</f>
        <v>Latis</v>
      </c>
    </row>
    <row r="4" spans="1:16" ht="15" customHeight="1">
      <c r="A4" s="118" t="s">
        <v>39118</v>
      </c>
      <c r="B4" s="118" t="str">
        <f>IFERROR(VLOOKUP(D4,DB!A:K,11,0),"")</f>
        <v>R4</v>
      </c>
      <c r="C4" s="119">
        <v>1</v>
      </c>
      <c r="D4" s="120" t="s">
        <v>29396</v>
      </c>
      <c r="E4" s="97" t="s">
        <v>39021</v>
      </c>
      <c r="F4" s="122"/>
      <c r="G4" s="123">
        <f ca="1">IFERROR(NOW()-F4,"")</f>
        <v>45964.416146412033</v>
      </c>
      <c r="H4" s="122">
        <v>45964.353877314818</v>
      </c>
      <c r="I4" s="118" t="str">
        <f>IFERROR(VLOOKUP(D4,DB!A:F,6,0),"")</f>
        <v>SCECO</v>
      </c>
      <c r="J4" s="118" t="str">
        <f>IFERROR(VLOOKUP(D4,DB!A:G,7,0),"")</f>
        <v>Vandalized</v>
      </c>
      <c r="K4" s="124" t="s">
        <v>39119</v>
      </c>
      <c r="L4" s="120" t="str">
        <f>IFERROR(VLOOKUP(D4,DB!A:I,9,0),"")</f>
        <v>Latis</v>
      </c>
    </row>
    <row r="5" spans="1:16" ht="15" customHeight="1">
      <c r="A5" s="118" t="s">
        <v>39120</v>
      </c>
      <c r="B5" s="118" t="str">
        <f>IFERROR(VLOOKUP(D5,DB!A:K,11,0),"")</f>
        <v>R4</v>
      </c>
      <c r="C5" s="119">
        <v>2</v>
      </c>
      <c r="D5" s="120" t="s">
        <v>37725</v>
      </c>
      <c r="E5" s="97" t="s">
        <v>39021</v>
      </c>
      <c r="F5" s="122">
        <v>45964.391423611109</v>
      </c>
      <c r="G5" s="123">
        <f ca="1">IFERROR(NOW()-F5,"")</f>
        <v>2.4722800924791954E-2</v>
      </c>
      <c r="H5" s="122">
        <v>45964.380046296297</v>
      </c>
      <c r="I5" s="118" t="str">
        <f>IFERROR(VLOOKUP(D5,DB!A:F,6,0),"")</f>
        <v>SCECO</v>
      </c>
      <c r="J5" s="118" t="str">
        <f>IFERROR(VLOOKUP(D5,DB!A:G,7,0),"")</f>
        <v>Dead+Dead</v>
      </c>
      <c r="K5" s="124" t="s">
        <v>39121</v>
      </c>
      <c r="L5" s="120" t="str">
        <f>IFERROR(VLOOKUP(D5,DB!A:I,9,0),"")</f>
        <v>Latis</v>
      </c>
    </row>
    <row r="6" spans="1:16" ht="15" customHeight="1">
      <c r="A6" s="118"/>
      <c r="B6" s="118" t="str">
        <f>IFERROR(VLOOKUP(D6,DB!A:K,11,0),"")</f>
        <v/>
      </c>
      <c r="C6" s="119"/>
      <c r="D6" s="120"/>
      <c r="E6" s="97"/>
      <c r="F6" s="122"/>
      <c r="G6" s="123">
        <f ca="1">IFERROR(NOW()-F6,"")</f>
        <v>45964.416146412033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45964.416146412033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45964.416146412033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45964.416146412033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45964.416146412033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45964.416146412033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45964.416146412033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45964.416146412033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45964.416146412033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45964.416146412033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45964.416146412033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45964.416146412033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45964.416146412033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45964.416146412033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45964.416146412033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45964.416146412033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45964.416146412033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45964.416146412033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45964.416146412033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45964.416146412033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45964.416146412033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45964.416146412033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45964.416146412033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45964.416146412033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45964.416146412033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45964.416146412033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45964.416146412033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45964.416146412033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45964.416146412033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45964.416146412033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45964.416146412033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45964.416146412033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45964.416146412033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45964.416146412033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45964.416146412033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45964.416146412033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45964.416146412033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45964.416146412033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45964.416146412033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45964.416146412033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45964.416146412033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45964.416146412033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45964.416146412033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45964.416146412033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45964.416146412033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45964.416146412033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45964.416146412033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45964.416146412033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45964.416146412033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45964.416146412033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45964.416146412033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45964.416146412033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45964.416146412033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45964.416146412033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45964.416146412033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45964.416146412033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45964.416146412033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45964.416146412033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45964.416146412033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45964.416146412033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45964.416146412033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45964.416146412033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45964.416146412033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45964.416146412033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45964.416146412033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45964.416146412033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45964.416146412033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45964.416146412033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45964.416146412033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45964.416146412033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45964.416146412033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45964.416146412033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45964.416146412033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45964.416146412033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45964.416146412033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45964.416146412033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45964.416146412033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45964.416146412033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45964.416146412033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45964.416146412033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45964.416146412033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45964.416146412033</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45964.416146412033</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72.584086111106444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38.227269097216777</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15.755035300921008</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74"/>
      <c r="E5" s="151"/>
      <c r="F5" s="152"/>
      <c r="G5" s="153">
        <f ca="1">IFERROR(NOW()-F5,"")</f>
        <v>45964.416146296295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45964.416146296295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45964.416146296295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45964.416146296295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45964.416146296295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45964.416146296295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45964.416146296295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45964.416146296295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45964.416146296295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45964.416146296295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45964.416146296295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45964.416146296295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45964.416146296295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45964.416146296295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45964.416146296295</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45964.416146296295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45964.416146296295</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45964.416146296295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45964.416146296295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45964.416146296295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45964.416146296295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45964.416146296295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45964.416146296295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45964.416146296295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45964.416146296295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45964.416146296295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45964.416146296295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45964.416146296295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45964.416146296295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45964.416146296295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45964.416146296295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45964.416146296295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45964.416146296295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45964.416146296295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45964.416146296295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45964.416146296295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45964.416146296295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45964.416146296295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45964.416146296295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45964.416146296295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45964.416146296295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45964.416146296295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45964.416146296295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45964.416146296295</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45964.416146296295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45964.416146296295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45964.416146296295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45964.416146296295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45964.416146296295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45964.416146296295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45964.416146296295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45964.416146296295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45964.416146296295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45964.416146296295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45964.416146296295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45964.416146296295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45964.416146296295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45964.416146296295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45964.416146296295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45964.416146296295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45964.416146296295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45964.416146296295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45964.416146296295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45964.416146296295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45964.416146296295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45964.416146296295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45964.416146296295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45964.416146296295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45964.416146296295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45964.416146296295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45964.416146296295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45964.416146296295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45964.416146296295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45964.416146296295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45964.416146296295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45964.416146296295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45964.416146296295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45964.416146296295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45964.416146296295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45964.416146296295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45964.416146296295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45964.416146296295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45964.416146296295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45964.416146296295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45964.416146296295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45964.416146296295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45964.416146296295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45964.416146296295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45964.416146296295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45964.416146296295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45964.416146296295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45964.416146296295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45964.416146296295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45964.416146296295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45964.416146296295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45964.416146296295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45964.416146296295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45964.416146296295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45964.416146296295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45964.416146296295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45964.416146296295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45964.416146296295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45964.416146296295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45964.416146296295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45964.416146296295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45964.416146296295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45964.416146296295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45964.416146296295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45964.416146296295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45964.416146296295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45964.416146296295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45964.416146296295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45964.416146296295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45964.416146296295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45964.416146296295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45964.416146296295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45964.416146296295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45964.416146296295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45964.416146296295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45964.416146296295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45964.416146296295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45964.416146296295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45964.416146296295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45964.416146296295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45964.416146296295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45964.416146296295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45964.416146296295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45964.416146296295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45964.416146296295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45964.416146296295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45964.416146296295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45964.416146296295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45964.416146296295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45964.416146296295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45964.416146296295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45964.416146296295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45964.416146296295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45964.416146296295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45964.416146296295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45964.416146296295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45964.416146296295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45964.416146296295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45964.416146296295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45964.416146296295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45964.416146296295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45964.416146296295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45964.416146296295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45964.416146296295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45964.416146296295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45964.416146296295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45964.416146296295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45964.416146296295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45964.416146296295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45964.416146296295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45964.416146296295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45964.416146296295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45964.416146296295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45964.416146296295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45964.416146296295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45964.416146296295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45964.416146296295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45964.416146296295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45964.416146296295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45964.416146296295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45964.416146296295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45964.416146296295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45964.416146296295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45964.416146296295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45964.416146296295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45964.416146296295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45964.416146296295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45964.416146296295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45964.416146296295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45964.416146296295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45964.416146296295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45964.416146296295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45964.416146412033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45964.416146412033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45964.416146412033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45964.416146412033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45964.416146412033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45964.416146412033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45964.416146412033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45964.416146412033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45964.416146412033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45964.416146412033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45964.416146412033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45964.416146412033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45964.416146412033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45964.416146412033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45964.416146412033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45964.416146412033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45964.416146412033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45964.416146412033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45964.416146412033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45964.416146412033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45964.416146412033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45964.416146412033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45964.416146412033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45964.416146412033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45964.416146412033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45964.416146412033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45964.416146412033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45964.416146412033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45964.416146412033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45964.416146412033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45964.416146412033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45964.416146412033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45964.416146412033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45964.416146412033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45964.416146412033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45964.416146412033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45964.416146412033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45964.416146412033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45964.416146412033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45964.416146412033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45964.416146412033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45964.416146412033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45964.416146412033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45964.416146412033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45964.416146412033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45964.416146412033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45964.416146412033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45964.416146412033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45964.416146412033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45964.416146412033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45964.416146412033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45964.416146412033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45964.416146412033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45964.416146412033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45964.416146412033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45964.416146412033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45964.416146412033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45964.416146412033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45964.416146412033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45964.416146412033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45964.416146412033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45964.416146412033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45964.416146412033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45964.416146412033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45964.416146412033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45964.416146412033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45964.416146412033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45964.416146412033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45964.416146412033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45964.416146412033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45964.416146412033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45964.416146412033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45964.416146412033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45964.416146412033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45964.416146412033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45964.416146412033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45964.416146412033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45964.416146412033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45964.416146412033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45964.416146412033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45964.416146412033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45964.416146412033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45964.416146412033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45964.416146412033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45964.416146412033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45964.416146412033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45964.416146412033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45964.416146412033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45964.416146412033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45964.416146412033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45964.416146412033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45964.416146412033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45964.416146412033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45964.416146412033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45964.416146412033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45964.416146412033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45964.416146412033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45964.416146412033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45964.416146412033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45964.416146412033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45964.416146412033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45964.416146412033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45964.416146412033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45964.416146412033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45964.416146412033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45964.416146412033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45964.416146412033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45964.416146412033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45964.416146412033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45964.416146412033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45964.416146412033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45964.416146412033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45964.416146412033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45964.416146412033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45964.416146412033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45964.416146412033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45964.416146412033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45964.416146412033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45964.416146412033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45964.416146412033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45964.416146412033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45964.416146412033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45964.416146412033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45964.416146412033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45964.416146412033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45964.416146412033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45964.416146412033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45964.416146412033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45964.416146412033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45964.416146412033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45964.416146412033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45964.416146412033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45964.416146412033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45964.416146412033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45964.416146412033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45964.416146412033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45964.416146412033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45964.416146412033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45964.416146412033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45964.416146412033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45964.416146412033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45964.416146412033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45964.416146412033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45964.416146412033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45964.416146412033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45964.416146412033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45964.416146412033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45964.416146412033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45964.416146412033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45964.416146412033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45964.416146412033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45964.416146412033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45964.416146412033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45964.416146412033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45964.416146412033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45964.416146412033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45964.416146412033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45964.416146412033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45964.416146412033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45964.416146412033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45964.416146412033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45964.416146412033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45964.416146412033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45964.416146412033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45964.416146412033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45964.416146412033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45964.416146412033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45964.416146412033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45964.416146412033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45964.416146412033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45964.416146412033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45964.416146412033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45964.416146412033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45964.416146412033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45964.416146412033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45964.416146412033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45964.416146412033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45964.416146412033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45964.416146412033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45964.416146412033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45964.416146412033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45964.416146412033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45964.416146412033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45964.416146412033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45964.416146412033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45964.416146412033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45964.416146412033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45964.416146412033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45964.416146412033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5" ca="1" si="0">IFERROR(NOW()-F2,"-")</f>
        <v>0.27714166666555684</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IFERROR(VLOOKUP(D3,DB!A:K,11,0),"")</f>
        <v/>
      </c>
      <c r="C3" s="170"/>
      <c r="D3" s="169"/>
      <c r="E3" s="102"/>
      <c r="F3" s="171"/>
      <c r="G3" s="115">
        <f t="shared" ca="1" si="0"/>
        <v>45964.416146296295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45964.416146296295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45964.416146296295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45964.416146296295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45964.416146296295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45964.416146296295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45964.416146296295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45964.416146296295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45964.416146296295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45964.416146296295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45964.416146296295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45964.416146296295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45964.416146296295</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45964.416146296295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45964.416146296295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45964.416146296295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45964.416146296295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45964.416146296295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45964.416146296295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45964.416146296295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45964.416146296295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45964.416146296295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45964.416146296295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45964.416146296295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45964.416146296295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45964.416146296295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45964.416146296295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45964.416146296295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45964.416146296295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45964.416146296295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45964.416146296295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45964.416146296295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45964.416146296295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