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11" documentId="120_S{2AC9BD13-BADA-5192-A53E-5A8FF88502F6}" xr6:coauthVersionLast="47" xr6:coauthVersionMax="47" xr10:uidLastSave="{4536FBCE-9925-427D-801C-465FA865B57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<sst xmlns="http://schemas.openxmlformats.org/spreadsheetml/2006/main" count="180285" uniqueCount="39127">
  <si>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</si>
  <si>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</si>
  <si>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</si>
  <si>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</si>
  <si>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</si>
  <si>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</si>
  <si>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</si>
  <si>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</si>
  <si>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</si>
  <si>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</si>
  <si>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</si>
  <si>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</si>
  <si>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</si>
  <si>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</si>
  <si>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</si>
  <si>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</si>
  <si>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</si>
  <si>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</si>
  <si>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</si>
  <si>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</si>
  <si>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</si>
  <si>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</si>
  <si>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</si>
  <si>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</si>
  <si>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</si>
  <si>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</si>
  <si>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</si>
  <si>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</si>
  <si>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</si>
  <si>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</si>
  <si>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</si>
  <si>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</si>
  <si>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</si>
  <si>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</si>
  <si>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</si>
  <si>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</si>
  <si>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</si>
  <si>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</si>
  <si>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</si>
  <si>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</si>
  <si>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</si>
  <si>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</si>
  <si>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</si>
  <si>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</si>
  <si>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</si>
  <si>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</si>
  <si>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</si>
  <si>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</si>
  <si>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</si>
  <si>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</si>
  <si>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</si>
  <si>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</si>
  <si>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</si>
  <si>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</si>
  <si>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</si>
  <si>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</si>
  <si>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</si>
  <si>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</si>
  <si>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</si>
  <si>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</si>
  <si>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</si>
  <si>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</si>
  <si>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</si>
  <si>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</si>
  <si>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</si>
  <si>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</si>
  <si>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</si>
  <si>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</si>
  <si>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</si>
  <si>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</si>
  <si>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</si>
  <si>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</si>
  <si>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</si>
  <si>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</si>
  <si>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</si>
  <si>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</si>
  <si>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</si>
  <si>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</si>
  <si>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</si>
  <si>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</si>
  <si>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</si>
  <si>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</si>
  <si>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</si>
  <si>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</si>
  <si>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</si>
  <si>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</si>
  <si>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</si>
  <si>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</si>
  <si>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</si>
  <si>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</si>
  <si>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</si>
  <si>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</si>
  <si>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</si>
  <si>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</si>
  <si>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</si>
  <si>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</si>
  <si>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</si>
  <si>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</si>
  <si>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</si>
  <si>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</si>
  <si>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</si>
  <si>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</si>
  <si>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</si>
  <si>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</si>
  <si>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</si>
  <si>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</si>
  <si>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</si>
  <si>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</si>
  <si>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</si>
  <si>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</si>
  <si>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</si>
  <si>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</si>
  <si>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</si>
  <si>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</si>
  <si>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</si>
  <si>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</si>
  <si>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</si>
  <si>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</si>
  <si>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</si>
  <si>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</si>
  <si>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</si>
  <si>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</si>
  <si>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</si>
  <si>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</si>
  <si>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</si>
  <si>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</si>
  <si>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</si>
  <si>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</si>
  <si>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</si>
  <si>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</si>
  <si>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</si>
  <si>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</si>
  <si>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</si>
  <si>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</si>
  <si>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</si>
  <si>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</si>
  <si>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</si>
  <si>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</si>
  <si>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</si>
  <si>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</si>
  <si>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</si>
  <si>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</si>
  <si>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</si>
  <si>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</si>
  <si>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</si>
  <si>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</si>
  <si>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</si>
  <si>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</si>
  <si>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</si>
  <si>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</si>
  <si>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</si>
  <si>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</si>
  <si>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</si>
  <si>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</si>
  <si>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</si>
  <si>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</si>
  <si>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</si>
  <si>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</si>
  <si>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</si>
  <si>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</si>
  <si>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</si>
  <si>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</si>
  <si>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</si>
  <si>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</si>
  <si>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</si>
  <si>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</si>
  <si>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</si>
  <si>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</si>
  <si>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</si>
  <si>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</si>
  <si>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</si>
  <si>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</si>
  <si>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</si>
  <si>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</si>
  <si>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</si>
  <si>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</si>
  <si>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</si>
  <si>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</si>
  <si>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</si>
  <si>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</si>
  <si>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</si>
  <si>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</si>
  <si>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</si>
  <si>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</si>
  <si>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</si>
  <si>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</si>
  <si>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</si>
  <si>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</si>
  <si>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</si>
  <si>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</si>
  <si>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</si>
  <si>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</si>
  <si>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</si>
  <si>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</si>
  <si>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</si>
  <si>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</si>
  <si>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</si>
  <si>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</si>
  <si>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</si>
  <si>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</si>
  <si>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</si>
  <si>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</si>
  <si>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</si>
  <si>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</si>
  <si>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</si>
  <si>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</si>
  <si>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</si>
  <si>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</si>
  <si>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</si>
  <si>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</si>
  <si>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</si>
  <si>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</si>
  <si>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</si>
  <si>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</si>
  <si>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</si>
  <si>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</si>
  <si>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</si>
  <si>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</si>
  <si>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</si>
  <si>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</si>
  <si>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</si>
  <si>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</si>
  <si>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</si>
  <si>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</si>
  <si>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</si>
  <si>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</si>
  <si>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</si>
  <si>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</si>
  <si>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</si>
  <si>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</si>
  <si>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</si>
  <si>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</si>
  <si>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</si>
  <si>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</si>
  <si>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</si>
  <si>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</si>
  <si>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</si>
  <si>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</si>
  <si>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</si>
  <si>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</si>
  <si>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</si>
  <si>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</si>
  <si>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</si>
  <si>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</si>
  <si>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</si>
  <si>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</si>
  <si>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</si>
  <si>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</si>
  <si>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</si>
  <si>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</si>
  <si>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</si>
  <si>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</si>
  <si>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</si>
  <si>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</si>
  <si>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</si>
  <si>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</si>
  <si>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</si>
  <si>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</si>
  <si>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</si>
  <si>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</si>
  <si>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</si>
  <si>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</si>
  <si>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</si>
  <si>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</si>
  <si>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</si>
  <si>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</si>
  <si>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</si>
  <si>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</si>
  <si>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</si>
  <si>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</si>
  <si>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</si>
  <si>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</si>
  <si>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</si>
  <si>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</si>
  <si>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</si>
  <si>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</si>
  <si>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</si>
  <si>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</si>
  <si>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</si>
  <si>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</si>
  <si>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</si>
  <si>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</si>
  <si>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</si>
  <si>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</si>
  <si>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</si>
  <si>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</si>
  <si>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</si>
  <si>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</si>
  <si>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</si>
  <si>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</si>
  <si>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</si>
  <si>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</si>
  <si>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</si>
  <si>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</si>
  <si>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</si>
  <si>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</si>
  <si>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</si>
  <si>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</si>
  <si>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</si>
  <si>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</si>
  <si>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</si>
  <si>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</si>
  <si>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</si>
  <si>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</si>
  <si>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</si>
  <si>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</si>
  <si>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</si>
  <si>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</si>
  <si>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</si>
  <si>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</si>
  <si>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</si>
  <si>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</si>
  <si>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</si>
  <si>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</si>
  <si>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</si>
  <si>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</si>
  <si>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</si>
  <si>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</si>
  <si>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</si>
  <si>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</si>
  <si>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</si>
  <si>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</si>
  <si>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</si>
  <si>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</si>
  <si>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</si>
  <si>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</si>
  <si>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</si>
  <si>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</si>
  <si>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</si>
  <si>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</si>
  <si>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</si>
  <si>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</si>
  <si>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</si>
  <si>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</si>
  <si>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</si>
  <si>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</si>
  <si>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</si>
  <si>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</si>
  <si>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</si>
  <si>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</si>
  <si>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</si>
  <si>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</si>
  <si>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</si>
  <si>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</si>
  <si>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</si>
  <si>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</si>
  <si>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</si>
  <si>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</si>
  <si>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</si>
  <si>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</si>
  <si>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</si>
  <si>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</si>
  <si>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</si>
  <si>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</si>
  <si>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</si>
  <si>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</si>
  <si>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</si>
  <si>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</si>
  <si>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</si>
  <si>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</si>
  <si>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</si>
  <si>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</si>
  <si>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</si>
  <si>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</si>
  <si>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</si>
  <si>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</si>
  <si>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</si>
  <si>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</si>
  <si>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</si>
  <si>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</si>
  <si>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</si>
  <si>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</si>
  <si>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</si>
  <si>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</si>
  <si>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</si>
  <si>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</si>
  <si>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</si>
  <si>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</si>
  <si>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</si>
  <si>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</si>
  <si>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</si>
  <si>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</si>
  <si>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</si>
  <si>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</si>
  <si>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</si>
  <si>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</si>
  <si>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</si>
  <si>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</si>
  <si>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</si>
  <si>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</si>
  <si>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</si>
  <si>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</si>
  <si>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</si>
  <si>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</si>
  <si>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</si>
  <si>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</si>
  <si>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</si>
  <si>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</si>
  <si>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</si>
  <si>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</si>
  <si>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</si>
  <si>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</si>
  <si>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</si>
  <si>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</si>
  <si>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</si>
  <si>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</si>
  <si>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</si>
  <si>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</si>
  <si>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</si>
  <si>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</si>
  <si>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</si>
  <si>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</si>
  <si>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</si>
  <si>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</si>
  <si>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</si>
  <si>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</si>
  <si>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</si>
  <si>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</si>
  <si>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</si>
  <si>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</si>
  <si>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</si>
  <si>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</si>
  <si>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</si>
  <si>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</si>
  <si>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</si>
  <si>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</si>
  <si>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</si>
  <si>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</si>
  <si>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</si>
  <si>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</si>
  <si>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</si>
  <si>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</si>
  <si>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</si>
  <si>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</si>
  <si>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</si>
  <si>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</si>
  <si>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</si>
  <si>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</si>
  <si>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</si>
  <si>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</si>
  <si>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</si>
  <si>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</si>
  <si>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</si>
  <si>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</si>
  <si>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</si>
  <si>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</si>
  <si>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</si>
  <si>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</si>
  <si>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</si>
  <si>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</si>
  <si>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</si>
  <si>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</si>
  <si>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</si>
  <si>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</si>
  <si>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</si>
  <si>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</si>
  <si>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</si>
  <si>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</si>
  <si>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</si>
  <si>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</si>
  <si>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</si>
  <si>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</si>
  <si>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</si>
  <si>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</si>
  <si>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</si>
  <si>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</si>
  <si>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</si>
  <si>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</si>
  <si>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</si>
  <si>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</si>
  <si>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</si>
  <si>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</si>
  <si>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</si>
  <si>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</si>
  <si>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</si>
  <si>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</si>
  <si>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</si>
  <si>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</si>
  <si>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</si>
  <si>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</si>
  <si>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</si>
  <si>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</si>
  <si>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</si>
  <si>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</si>
  <si>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</si>
  <si>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</si>
  <si>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</si>
  <si>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</si>
  <si>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</si>
  <si>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</si>
  <si>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</si>
  <si>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</si>
  <si>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</si>
  <si>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</si>
  <si>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</si>
  <si>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</si>
  <si>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</si>
  <si>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</si>
  <si>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</si>
  <si>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</si>
  <si>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</si>
  <si>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</si>
  <si>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</si>
  <si>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</si>
  <si>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</si>
  <si>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</si>
  <si>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</si>
  <si>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</si>
  <si>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</si>
  <si>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</si>
  <si>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</si>
  <si>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</si>
  <si>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</si>
  <si>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</si>
  <si>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</si>
  <si>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</si>
  <si>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</si>
  <si>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</si>
  <si>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</si>
  <si>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</si>
  <si>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</si>
  <si>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</si>
  <si>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</si>
  <si>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</si>
  <si>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</si>
  <si>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</si>
  <si>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</si>
  <si>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</si>
  <si>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</si>
  <si>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</si>
  <si>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</si>
  <si>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</si>
  <si>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</si>
  <si>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</si>
  <si>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</si>
  <si>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</si>
  <si>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</si>
  <si>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</si>
  <si>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</si>
  <si>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</si>
  <si>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</si>
  <si>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</si>
  <si>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</si>
  <si>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</si>
  <si>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</si>
  <si>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</si>
  <si>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</si>
  <si>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</si>
  <si>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</si>
  <si>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</si>
  <si>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</si>
  <si>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</si>
  <si>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</si>
  <si>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</si>
  <si>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</si>
  <si>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</si>
  <si>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</si>
  <si>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</si>
  <si>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</si>
  <si>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</si>
  <si>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</si>
  <si>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</si>
  <si>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</si>
  <si>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</si>
  <si>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</si>
  <si>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</si>
  <si>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</si>
  <si>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</si>
  <si>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</si>
  <si>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</si>
  <si>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</si>
  <si>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</si>
  <si>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</si>
  <si>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</si>
  <si>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</si>
  <si>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</si>
  <si>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</si>
  <si>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</si>
  <si>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</si>
  <si>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</si>
  <si>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</si>
  <si>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</si>
  <si>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</si>
  <si>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</si>
  <si>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</si>
  <si>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</si>
  <si>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</si>
  <si>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</si>
  <si>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</si>
  <si>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</si>
  <si>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</si>
  <si>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</si>
  <si>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</si>
  <si>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</si>
  <si>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</si>
  <si>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</si>
  <si>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</si>
  <si>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</si>
  <si>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</si>
  <si>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</si>
  <si>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</si>
  <si>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</si>
  <si>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</si>
  <si>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</si>
  <si>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</si>
  <si>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</si>
  <si>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</si>
  <si>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</si>
  <si>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</si>
  <si>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</si>
  <si>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</si>
  <si>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</si>
  <si>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</si>
  <si>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</si>
  <si>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</si>
  <si>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</si>
  <si>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</si>
  <si>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</si>
  <si>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</si>
  <si>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</si>
  <si>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</si>
  <si>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</si>
  <si>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</si>
  <si>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</si>
  <si>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</si>
  <si>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</si>
  <si>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</si>
  <si>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</si>
  <si>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</si>
  <si>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</si>
  <si>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</si>
  <si>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</si>
  <si>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</si>
  <si>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</si>
  <si>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</si>
  <si>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</si>
  <si>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</si>
  <si>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</si>
  <si>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</si>
  <si>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</si>
  <si>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</si>
  <si>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</si>
  <si>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</si>
  <si>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</si>
  <si>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</si>
  <si>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</si>
  <si>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</si>
  <si>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</si>
  <si>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</si>
  <si>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</si>
  <si>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</si>
  <si>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</si>
  <si>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</si>
  <si>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</si>
  <si>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</si>
  <si>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</si>
  <si>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</si>
  <si>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</si>
  <si>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</si>
  <si>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</si>
  <si>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</si>
  <si>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</si>
  <si>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</si>
  <si>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</si>
  <si>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</si>
  <si>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</si>
  <si>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</si>
  <si>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</si>
  <si>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</si>
  <si>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</si>
  <si>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</si>
  <si>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</si>
  <si>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</si>
  <si>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</si>
  <si>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</si>
  <si>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</si>
  <si>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</si>
  <si>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</si>
  <si>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</si>
  <si>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</si>
  <si>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</si>
  <si>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</si>
  <si>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</si>
  <si>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</si>
  <si>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</si>
  <si>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</si>
  <si>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</si>
  <si>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</si>
  <si>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</si>
  <si>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</si>
  <si>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</si>
  <si>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</si>
  <si>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</si>
  <si>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</si>
  <si>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</si>
  <si>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</si>
  <si>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</si>
  <si>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</si>
  <si>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</si>
  <si>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</si>
  <si>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</si>
  <si>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</si>
  <si>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</si>
  <si>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</si>
  <si>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</si>
  <si>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</si>
  <si>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</si>
  <si>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</si>
  <si>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</si>
  <si>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</si>
  <si>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</si>
  <si>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</si>
  <si>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</si>
  <si>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</si>
  <si>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</si>
  <si>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</si>
  <si>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</si>
  <si>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</si>
  <si>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</si>
  <si>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</si>
  <si>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</si>
  <si>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</si>
  <si>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</si>
  <si>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</si>
  <si>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</si>
  <si>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</si>
  <si>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</si>
  <si>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</si>
  <si>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</si>
  <si>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</si>
  <si>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</si>
  <si>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</si>
  <si>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</si>
  <si>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</si>
  <si>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</si>
  <si>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</si>
  <si>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</si>
  <si>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</si>
  <si>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</si>
  <si>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</si>
  <si>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</si>
  <si>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</si>
  <si>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</si>
  <si>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</si>
  <si>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</si>
  <si>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</si>
  <si>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</si>
  <si>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</si>
  <si>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</si>
  <si>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</si>
  <si>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</si>
  <si>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</si>
  <si>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</si>
  <si>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</si>
  <si>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</si>
  <si>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</si>
  <si>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</si>
  <si>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</si>
  <si>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</si>
  <si>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</si>
  <si>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</si>
  <si>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</si>
  <si>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</si>
  <si>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</si>
  <si>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</si>
  <si>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</si>
  <si>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</si>
  <si>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</si>
  <si>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</si>
  <si>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</si>
  <si>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</si>
  <si>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</si>
  <si>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</si>
  <si>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</si>
  <si>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</si>
  <si>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</si>
  <si>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</si>
  <si>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</si>
  <si>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</si>
  <si>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</si>
  <si>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</si>
  <si>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</si>
  <si>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</si>
  <si>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</si>
  <si>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</si>
  <si>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</si>
  <si>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</si>
  <si>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</si>
  <si>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</si>
  <si>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</si>
  <si>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</si>
  <si>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</si>
  <si>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</si>
  <si>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</si>
  <si>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</si>
  <si>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</si>
  <si>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</si>
  <si>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</si>
  <si>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</si>
  <si>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</si>
  <si>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</si>
  <si>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</si>
  <si>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</si>
  <si>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</si>
  <si>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</si>
  <si>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</si>
  <si>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</si>
  <si>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</si>
  <si>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</si>
  <si>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</si>
  <si>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</si>
  <si>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</si>
  <si>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</si>
  <si>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</si>
  <si>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</si>
  <si>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</si>
  <si>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</si>
  <si>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</si>
  <si>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</si>
  <si>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</si>
  <si>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</si>
  <si>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</si>
  <si>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</si>
  <si>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</si>
  <si>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</si>
  <si>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</si>
  <si>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</si>
  <si>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</si>
  <si>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</si>
  <si>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</si>
  <si>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</si>
  <si>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</si>
  <si>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</si>
  <si>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</si>
  <si>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</si>
  <si>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</si>
  <si>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</si>
  <si>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</si>
  <si>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</si>
  <si>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</si>
  <si>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</si>
  <si>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</si>
  <si>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</si>
  <si>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</si>
  <si>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</si>
  <si>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</si>
  <si>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</si>
  <si>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</si>
  <si>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</si>
  <si>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</si>
  <si>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</si>
  <si>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</si>
  <si>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</si>
  <si>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</si>
  <si>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</si>
  <si>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</si>
  <si>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</si>
  <si>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</si>
  <si>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</si>
  <si>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</si>
  <si>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</si>
  <si>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</si>
  <si>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</si>
  <si>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</si>
  <si>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</si>
  <si>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</si>
  <si>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</si>
  <si>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</si>
  <si>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</si>
  <si>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</si>
  <si>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</si>
  <si>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</si>
  <si>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</si>
  <si>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</si>
  <si>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</si>
  <si>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</si>
  <si>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</si>
  <si>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</si>
  <si>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</si>
  <si>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</si>
  <si>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</si>
  <si>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</si>
  <si>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</si>
  <si>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</si>
  <si>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</si>
  <si>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</si>
  <si>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</si>
  <si>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</si>
  <si>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</si>
  <si>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</si>
  <si>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</si>
  <si>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</si>
  <si>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</si>
  <si>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</si>
  <si>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</si>
  <si>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</si>
  <si>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</si>
  <si>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</si>
  <si>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</si>
  <si>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</si>
  <si>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</si>
  <si>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</si>
  <si>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</si>
  <si>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</si>
  <si>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</si>
  <si>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</si>
  <si>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</si>
  <si>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</si>
  <si>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</si>
  <si>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</si>
  <si>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</si>
  <si>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</si>
  <si>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</si>
  <si>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</si>
  <si>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</si>
  <si>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</si>
  <si>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</si>
  <si>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</si>
  <si>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</si>
  <si>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</si>
  <si>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</si>
  <si>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</si>
  <si>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</si>
  <si>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</si>
  <si>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</si>
  <si>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</si>
  <si>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</si>
  <si>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</si>
  <si>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</si>
  <si>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</si>
  <si>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</si>
  <si>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</si>
  <si>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</si>
  <si>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</si>
  <si>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</si>
  <si>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</si>
  <si>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</si>
  <si>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</si>
  <si>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</si>
  <si>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</si>
  <si>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</si>
  <si>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</si>
  <si>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</si>
  <si>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</si>
  <si>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</si>
  <si>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</si>
  <si>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</si>
  <si>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</si>
  <si>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</si>
  <si>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</si>
  <si>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</si>
  <si>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</si>
  <si>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</si>
  <si>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</si>
  <si>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</si>
  <si>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</si>
  <si>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</si>
  <si>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</si>
  <si>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</si>
  <si>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</si>
  <si>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</si>
  <si>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</si>
  <si>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</si>
  <si>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</si>
  <si>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</si>
  <si>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</si>
  <si>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</si>
  <si>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</si>
  <si>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</si>
  <si>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</si>
  <si>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</si>
  <si>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</si>
  <si>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</si>
  <si>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</si>
  <si>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</si>
  <si>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</si>
  <si>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</si>
  <si>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</si>
  <si>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</si>
  <si>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</si>
  <si>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</si>
  <si>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</si>
  <si>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</si>
  <si>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</si>
  <si>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</si>
  <si>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</si>
  <si>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</si>
  <si>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</si>
  <si>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</si>
  <si>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</si>
  <si>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</si>
  <si>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</si>
  <si>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</si>
  <si>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</si>
  <si>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</si>
  <si>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</si>
  <si>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</si>
  <si>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</si>
  <si>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</si>
  <si>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</si>
  <si>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</si>
  <si>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</si>
  <si>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</si>
  <si>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</si>
  <si>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</si>
  <si>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</si>
  <si>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</si>
  <si>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</si>
  <si>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</si>
  <si>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</si>
  <si>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</si>
  <si>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</si>
  <si>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</si>
  <si>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</si>
  <si>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</si>
  <si>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</si>
  <si>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</si>
  <si>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</si>
  <si>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</si>
  <si>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</si>
  <si>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</si>
  <si>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</si>
  <si>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</si>
  <si>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</si>
  <si>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</si>
  <si>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</si>
  <si>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</si>
  <si>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</si>
  <si>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</si>
  <si>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</si>
  <si>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</si>
  <si>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</si>
  <si>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</si>
  <si>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</si>
  <si>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</si>
  <si>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</si>
  <si>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</si>
  <si>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</si>
  <si>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</si>
  <si>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</si>
  <si>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</si>
  <si>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</si>
  <si>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</si>
  <si>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</si>
  <si>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</si>
  <si>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</si>
  <si>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</si>
  <si>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</si>
  <si>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</si>
  <si>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</si>
  <si>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</si>
  <si>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</si>
  <si>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</si>
  <si>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</si>
  <si>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</si>
  <si>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</si>
  <si>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</si>
  <si>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</si>
  <si>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</si>
  <si>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</si>
  <si>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</si>
  <si>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</si>
  <si>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</si>
  <si>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</si>
  <si>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</si>
  <si>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</si>
  <si>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</si>
  <si>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</si>
  <si>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</si>
  <si>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</si>
  <si>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</si>
  <si>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</si>
  <si>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</si>
  <si>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</si>
  <si>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</si>
  <si>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</si>
  <si>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</si>
  <si>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</si>
  <si>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</si>
  <si>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</si>
  <si>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</si>
  <si>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</si>
  <si>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</si>
  <si>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</si>
  <si>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</si>
  <si>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</si>
  <si>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</si>
  <si>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</si>
  <si>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</si>
  <si>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</si>
  <si>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</si>
  <si>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</si>
  <si>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</si>
  <si>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</si>
  <si>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</si>
  <si>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</si>
  <si>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</si>
  <si>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</si>
  <si>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</si>
  <si>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</si>
  <si>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</si>
  <si>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</si>
  <si>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</si>
  <si>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</si>
  <si>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</si>
  <si>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</si>
  <si>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</si>
  <si>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</si>
  <si>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</si>
  <si>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</si>
  <si>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</si>
  <si>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</si>
  <si>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</si>
  <si>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</si>
  <si>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</si>
  <si>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</si>
  <si>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</si>
  <si>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</si>
  <si>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</si>
  <si>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</si>
  <si>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</si>
  <si>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</si>
  <si>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</si>
  <si>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</si>
  <si>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</si>
  <si>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</si>
  <si>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</si>
  <si>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</si>
  <si>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</si>
  <si>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</si>
  <si>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</si>
  <si>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</si>
  <si>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</si>
  <si>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</si>
  <si>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</si>
  <si>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</si>
  <si>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</si>
  <si>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</si>
  <si>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</si>
  <si>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</si>
  <si>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</si>
  <si>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</si>
  <si>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</si>
  <si>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</si>
  <si>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</si>
  <si>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</si>
  <si>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</si>
  <si>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</si>
  <si>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</si>
  <si>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</si>
  <si>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</si>
  <si>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</si>
  <si>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</si>
  <si>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</si>
  <si>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</si>
  <si>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</si>
  <si>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</si>
  <si>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</si>
  <si>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</si>
  <si>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</si>
  <si>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</si>
  <si>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</si>
  <si>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</si>
  <si>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</si>
  <si>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</si>
  <si>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</si>
  <si>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</si>
  <si>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</si>
  <si>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</si>
  <si>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</si>
  <si>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</si>
  <si>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</si>
  <si>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</si>
  <si>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</si>
  <si>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</si>
  <si>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</si>
  <si>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</si>
  <si>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</si>
  <si>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</si>
  <si>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</si>
  <si>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</si>
  <si>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</si>
  <si>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</si>
  <si>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</si>
  <si>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</si>
  <si>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</si>
  <si>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</si>
  <si>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</si>
  <si>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</si>
  <si>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</si>
  <si>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</si>
  <si>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</si>
  <si>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</si>
  <si>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</si>
  <si>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</si>
  <si>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</si>
  <si>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</si>
  <si>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</si>
  <si>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</si>
  <si>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</si>
  <si>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</si>
  <si>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</si>
  <si>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</si>
  <si>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</si>
  <si>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</si>
  <si>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</si>
  <si>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</si>
  <si>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</si>
  <si>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</si>
  <si>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</si>
  <si>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</si>
  <si>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</si>
  <si>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</si>
  <si>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</si>
  <si>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</si>
  <si>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</si>
  <si>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</si>
  <si>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</si>
  <si>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</si>
  <si>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</si>
  <si>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</si>
  <si>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</si>
  <si>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</si>
  <si>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</si>
  <si>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</si>
  <si>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</si>
  <si>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</si>
  <si>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</si>
  <si>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</si>
  <si>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</si>
  <si>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</si>
  <si>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</si>
  <si>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</si>
  <si>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</si>
  <si>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</si>
  <si>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</si>
  <si>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</si>
  <si>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</si>
  <si>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</si>
  <si>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</si>
  <si>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</si>
  <si>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</si>
  <si>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</si>
  <si>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</si>
  <si>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</si>
  <si>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</si>
  <si>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</si>
  <si>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</si>
  <si>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</si>
  <si>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</si>
  <si>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</si>
  <si>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</si>
  <si>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</si>
  <si>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</si>
  <si>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</si>
  <si>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</si>
  <si>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</si>
  <si>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</si>
  <si>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</si>
  <si>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</si>
  <si>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</si>
  <si>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</si>
  <si>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</si>
  <si>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</si>
  <si>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</si>
  <si>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</si>
  <si>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</si>
  <si>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</si>
  <si>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</si>
  <si>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</si>
  <si>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</si>
  <si>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</si>
  <si>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</si>
  <si>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</si>
  <si>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</si>
  <si>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</si>
  <si>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</si>
  <si>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</si>
  <si>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</si>
  <si>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</si>
  <si>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</si>
  <si>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</si>
  <si>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</si>
  <si>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</si>
  <si>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</si>
  <si>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</si>
  <si>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</si>
  <si>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</si>
  <si>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</si>
  <si>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</si>
  <si>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</si>
  <si>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</si>
  <si>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</si>
  <si>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</si>
  <si>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</si>
  <si>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</si>
  <si>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</si>
  <si>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</si>
  <si>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</si>
  <si>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</si>
  <si>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</si>
  <si>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</si>
  <si>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</si>
  <si>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</si>
  <si>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</si>
  <si>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</si>
  <si>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</si>
  <si>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</si>
  <si>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</si>
  <si>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</si>
  <si>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</si>
  <si>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</si>
  <si>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</si>
  <si>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</si>
  <si>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</si>
  <si>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</si>
  <si>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</si>
  <si>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</si>
  <si>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</si>
  <si>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</si>
  <si>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</si>
  <si>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</si>
  <si>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</si>
  <si>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</si>
  <si>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</si>
  <si>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</si>
  <si>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</si>
  <si>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</si>
  <si>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</si>
  <si>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</si>
  <si>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</si>
  <si>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</si>
  <si>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</si>
  <si>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</si>
  <si>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</si>
  <si>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</si>
  <si>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</si>
  <si>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</si>
  <si>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</si>
  <si>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</si>
  <si>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</si>
  <si>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</si>
  <si>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</si>
  <si>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</si>
  <si>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</si>
  <si>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</si>
  <si>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</si>
  <si>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</si>
  <si>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</si>
  <si>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</si>
  <si>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</si>
  <si>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</si>
  <si>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</si>
  <si>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</si>
  <si>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</si>
  <si>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</si>
  <si>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</si>
  <si>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</si>
  <si>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</si>
  <si>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</si>
  <si>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</si>
  <si>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</si>
  <si>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</si>
  <si>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</si>
  <si>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</si>
  <si>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</si>
  <si>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</si>
  <si>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</si>
  <si>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</si>
  <si>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</si>
  <si>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</si>
  <si>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</si>
  <si>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</si>
  <si>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</si>
  <si>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</si>
  <si>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</si>
  <si>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</si>
  <si>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</si>
  <si>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</si>
  <si>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</si>
  <si>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</si>
  <si>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</si>
  <si>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</si>
  <si>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</si>
  <si>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</si>
  <si>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</si>
  <si>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</si>
  <si>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</si>
  <si>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</si>
  <si>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</si>
  <si>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</si>
  <si>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</si>
  <si>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</si>
  <si>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</si>
  <si>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</si>
  <si>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</si>
  <si>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</si>
  <si>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</si>
  <si>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</si>
  <si>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</si>
  <si>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</si>
  <si>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</si>
  <si>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</si>
  <si>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</si>
  <si>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</si>
  <si>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</si>
  <si>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</si>
  <si>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</si>
  <si>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</si>
  <si>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</si>
  <si>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</si>
  <si>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</si>
  <si>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</si>
  <si>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</si>
  <si>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</si>
  <si>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</si>
  <si>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</si>
  <si>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</si>
  <si>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</si>
  <si>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</si>
  <si>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</si>
  <si>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</si>
  <si>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</si>
  <si>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</si>
  <si>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</si>
  <si>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</si>
  <si>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</si>
  <si>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</si>
  <si>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</si>
  <si>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</si>
  <si>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</si>
  <si>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</si>
  <si>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</si>
  <si>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</si>
  <si>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</si>
  <si>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</si>
  <si>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</si>
  <si>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</si>
  <si>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</si>
  <si>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</si>
  <si>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</si>
  <si>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</si>
  <si>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</si>
  <si>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</si>
  <si>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</si>
  <si>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</si>
  <si>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</si>
  <si>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</si>
  <si>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</si>
  <si>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</si>
  <si>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</si>
  <si>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</si>
  <si>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</si>
  <si>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</si>
  <si>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</si>
  <si>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</si>
  <si>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</si>
  <si>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</si>
  <si>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</si>
  <si>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</si>
  <si>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</si>
  <si>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</si>
  <si>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</si>
  <si>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</si>
  <si>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</si>
  <si>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</si>
  <si>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</si>
  <si>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</si>
  <si>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</si>
  <si>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</si>
  <si>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</si>
  <si>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</si>
  <si>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</si>
  <si>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</si>
  <si>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</si>
  <si>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</si>
  <si>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</si>
  <si>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</si>
  <si>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</si>
  <si>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</si>
  <si>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</si>
  <si>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</si>
  <si>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</si>
  <si>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</si>
  <si>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</si>
  <si>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</si>
  <si>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</si>
  <si>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</si>
  <si>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</si>
  <si>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</si>
  <si>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</si>
  <si>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</si>
  <si>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</si>
  <si>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</si>
  <si>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</si>
  <si>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</si>
  <si>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</si>
  <si>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</si>
  <si>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</si>
  <si>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</si>
  <si>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</si>
  <si>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</si>
  <si>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</si>
  <si>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</si>
  <si>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</si>
  <si>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</si>
  <si>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</si>
  <si>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</si>
  <si>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</si>
  <si>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</si>
  <si>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</si>
  <si>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</si>
  <si>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</si>
  <si>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</si>
  <si>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</si>
  <si>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</si>
  <si>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</si>
  <si>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</si>
  <si>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</si>
  <si>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</si>
  <si>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</si>
  <si>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</si>
  <si>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</si>
  <si>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</si>
  <si>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</si>
  <si>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</si>
  <si>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</si>
  <si>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</si>
  <si>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</si>
  <si>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</si>
  <si>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</si>
  <si>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</si>
  <si>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</si>
  <si>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</si>
  <si>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</si>
  <si>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</si>
  <si>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</si>
  <si>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</si>
  <si>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</si>
  <si>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</si>
  <si>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</si>
  <si>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</si>
  <si>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</si>
  <si>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</si>
  <si>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</si>
  <si>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</si>
  <si>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</si>
  <si>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</si>
  <si>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</si>
  <si>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</si>
  <si>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</si>
  <si>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</si>
  <si>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</si>
  <si>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</si>
  <si>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</si>
  <si>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</si>
  <si>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</si>
  <si>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</si>
  <si>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</si>
  <si>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</si>
  <si>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</si>
  <si>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</si>
  <si>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</si>
  <si>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</si>
  <si>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</si>
  <si>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</si>
  <si>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</si>
  <si>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</si>
  <si>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</si>
  <si>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</si>
  <si>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</si>
  <si>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</si>
  <si>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</si>
  <si>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</si>
  <si>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</si>
  <si>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</si>
  <si>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</si>
  <si>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</si>
  <si>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</si>
  <si>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</si>
  <si>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</si>
  <si>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</si>
  <si>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</si>
  <si>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</si>
  <si>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</si>
  <si>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</si>
  <si>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</si>
  <si>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</si>
  <si>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</si>
  <si>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</si>
  <si>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</si>
  <si>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</si>
  <si>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</si>
  <si>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</si>
  <si>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</si>
  <si>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</si>
  <si>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</si>
  <si>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</si>
  <si>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</si>
  <si>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</si>
  <si>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</si>
  <si>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</si>
  <si>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</si>
  <si>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</si>
  <si>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</si>
  <si>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</si>
  <si>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</si>
  <si>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</si>
  <si>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</si>
  <si>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</si>
  <si>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</si>
  <si>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</si>
  <si>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</si>
  <si>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</si>
  <si>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</si>
  <si>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</si>
  <si>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</si>
  <si>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</si>
  <si>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</si>
  <si>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</si>
  <si>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</si>
  <si>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</si>
  <si>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</si>
  <si>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</si>
  <si>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</si>
  <si>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</si>
  <si>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</si>
  <si>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</si>
  <si>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</si>
  <si>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</si>
  <si>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</si>
  <si>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</si>
  <si>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</si>
  <si>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</si>
  <si>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</si>
  <si>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</si>
  <si>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</si>
  <si>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</si>
  <si>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</si>
  <si>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</si>
  <si>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</si>
  <si>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</si>
  <si>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</si>
  <si>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</si>
  <si>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</si>
  <si>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</si>
  <si>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</si>
  <si>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</si>
  <si>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</si>
  <si>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</si>
  <si>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</si>
  <si>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</si>
  <si>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</si>
  <si>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</si>
  <si>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</si>
  <si>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</si>
  <si>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</si>
  <si>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</si>
  <si>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</si>
  <si>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</si>
  <si>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</si>
  <si>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</si>
  <si>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</si>
  <si>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</si>
  <si>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</si>
  <si>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</si>
  <si>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</si>
  <si>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</si>
  <si>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</si>
  <si>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</si>
  <si>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</si>
  <si>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</si>
  <si>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</si>
  <si>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</si>
  <si>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</si>
  <si>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</si>
  <si>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</si>
  <si>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</si>
  <si>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</si>
  <si>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</si>
  <si>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</si>
  <si>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</si>
  <si>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</si>
  <si>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</si>
  <si>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</si>
  <si>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</si>
  <si>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</si>
  <si>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</si>
  <si>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</si>
  <si>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</si>
  <si>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</si>
  <si>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</si>
  <si>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</si>
  <si>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</si>
  <si>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</si>
  <si>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</si>
  <si>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</si>
  <si>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</si>
  <si>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</si>
  <si>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</si>
  <si>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</si>
  <si>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</si>
  <si>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</si>
  <si>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</si>
  <si>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</si>
  <si>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</si>
  <si>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</si>
  <si>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</si>
  <si>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</si>
  <si>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</si>
  <si>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</si>
  <si>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</si>
  <si>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</si>
  <si>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</si>
  <si>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</si>
  <si>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</si>
  <si>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</si>
  <si>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</si>
  <si>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</si>
  <si>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</si>
  <si>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</si>
  <si>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</si>
  <si>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</si>
  <si>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</si>
  <si>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</si>
  <si>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</si>
  <si>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</si>
  <si>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</si>
  <si>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</si>
  <si>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</si>
  <si>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</si>
  <si>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</si>
  <si>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</si>
  <si>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</si>
  <si>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</si>
  <si>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</si>
  <si>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</si>
  <si>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</si>
  <si>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</si>
  <si>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</si>
  <si>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</si>
  <si>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</si>
  <si>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</si>
  <si>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</si>
  <si>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</si>
  <si>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</si>
  <si>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</si>
  <si>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</si>
  <si>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</si>
  <si>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</si>
  <si>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</si>
  <si>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</si>
  <si>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</si>
  <si>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</si>
  <si>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</si>
  <si>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</si>
  <si>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</si>
  <si>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</si>
  <si>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</si>
  <si>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</si>
  <si>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</si>
  <si>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</si>
  <si>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</si>
  <si>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</si>
  <si>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</si>
  <si>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</si>
  <si>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</si>
  <si>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</si>
  <si>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</si>
  <si>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</si>
  <si>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</si>
  <si>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</si>
  <si>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</si>
  <si>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</si>
  <si>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</si>
  <si>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</si>
  <si>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</si>
  <si>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</si>
  <si>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</si>
  <si>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</si>
  <si>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</si>
  <si>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</si>
  <si>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</si>
  <si>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</si>
  <si>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</si>
  <si>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</si>
  <si>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</si>
  <si>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</si>
  <si>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</si>
  <si>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</si>
  <si>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</si>
  <si>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</si>
  <si>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</si>
  <si>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</si>
  <si>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</si>
  <si>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</si>
  <si>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</si>
  <si>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</si>
  <si>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</si>
  <si>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</si>
  <si>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</si>
  <si>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</si>
  <si>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</si>
  <si>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</si>
  <si>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</si>
  <si>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</si>
  <si>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</si>
  <si>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</si>
  <si>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</si>
  <si>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</si>
  <si>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</si>
  <si>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</si>
  <si>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</si>
  <si>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</si>
  <si>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</si>
  <si>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</si>
  <si>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</si>
  <si>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</si>
  <si>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</si>
  <si>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</si>
  <si>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</si>
  <si>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</si>
  <si>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</si>
  <si>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</si>
  <si>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</si>
  <si>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</si>
  <si>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</si>
  <si>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</si>
  <si>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</si>
  <si>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</si>
  <si>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</si>
  <si>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</si>
  <si>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</si>
  <si>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</si>
  <si>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</si>
  <si>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</si>
  <si>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</si>
  <si>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</si>
  <si>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</si>
  <si>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</si>
  <si>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</si>
  <si>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</si>
  <si>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</si>
  <si>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</si>
  <si>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</si>
  <si>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</si>
  <si>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</si>
  <si>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</si>
  <si>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</si>
  <si>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</si>
  <si>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</si>
  <si>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</si>
  <si>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</si>
  <si>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</si>
  <si>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</si>
  <si>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</si>
  <si>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</si>
  <si>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</si>
  <si>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</si>
  <si>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</si>
  <si>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</si>
  <si>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</si>
  <si>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</si>
  <si>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</si>
  <si>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</si>
  <si>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</si>
  <si>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</si>
  <si>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</si>
  <si>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</si>
  <si>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</si>
  <si>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</si>
  <si>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</si>
  <si>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</si>
  <si>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</si>
  <si>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</si>
  <si>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</si>
  <si>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</si>
  <si>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</si>
  <si>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</si>
  <si>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</si>
  <si>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</si>
  <si>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</si>
  <si>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</si>
  <si>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</si>
  <si>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</si>
  <si>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</si>
  <si>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</si>
  <si>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</si>
  <si>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</si>
  <si>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</si>
  <si>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</si>
  <si>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</si>
  <si>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</si>
  <si>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</si>
  <si>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</si>
  <si>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</si>
  <si>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</si>
  <si>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</si>
  <si>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</si>
  <si>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</si>
  <si>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</si>
  <si>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</si>
  <si>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</si>
  <si>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</si>
  <si>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</si>
  <si>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</si>
  <si>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</si>
  <si>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</si>
  <si>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</si>
  <si>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</si>
  <si>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</si>
  <si>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</si>
  <si>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</si>
  <si>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</si>
  <si>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</si>
  <si>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</si>
  <si>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</si>
  <si>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</si>
  <si>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</si>
  <si>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</si>
  <si>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</si>
  <si>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</si>
  <si>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</si>
  <si>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</si>
  <si>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</si>
  <si>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</si>
  <si>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</si>
  <si>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</si>
  <si>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</si>
  <si>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</si>
  <si>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</si>
  <si>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</si>
  <si>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</si>
  <si>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</si>
  <si>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</si>
  <si>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</si>
  <si>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</si>
  <si>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</si>
  <si>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</si>
  <si>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</si>
  <si>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</si>
  <si>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</si>
  <si>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</si>
  <si>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</si>
  <si>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</si>
  <si>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</si>
  <si>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</si>
  <si>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</si>
  <si>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</si>
  <si>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</si>
  <si>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</si>
  <si>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</si>
  <si>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</si>
  <si>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</si>
  <si>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</si>
  <si>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</si>
  <si>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</si>
  <si>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</si>
  <si>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</si>
  <si>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</si>
  <si>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</si>
  <si>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</si>
  <si>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</si>
  <si>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</si>
  <si>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</si>
  <si>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</si>
  <si>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</si>
  <si>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</si>
  <si>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</si>
  <si>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</si>
  <si>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</si>
  <si>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</si>
  <si>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</si>
  <si>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</si>
  <si>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</si>
  <si>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</si>
  <si>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</si>
  <si>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</si>
  <si>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</si>
  <si>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</si>
  <si>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</si>
  <si>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</si>
  <si>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</si>
  <si>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</si>
  <si>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</si>
  <si>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</si>
  <si>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</si>
  <si>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</si>
  <si>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</si>
  <si>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</si>
  <si>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</si>
  <si>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</si>
  <si>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</si>
  <si>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</si>
  <si>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</si>
  <si>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</si>
  <si>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</si>
  <si>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</si>
  <si>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</si>
  <si>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</si>
  <si>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</si>
  <si>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</si>
  <si>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</si>
  <si>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</si>
  <si>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</si>
  <si>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</si>
  <si>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</si>
  <si>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</si>
  <si>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</si>
  <si>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</si>
  <si>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</si>
  <si>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</si>
  <si>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</si>
  <si>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</si>
  <si>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</si>
  <si>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</si>
  <si>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</si>
  <si>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</si>
  <si>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</si>
  <si>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</si>
  <si>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</si>
  <si>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</si>
  <si>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</si>
  <si>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</si>
  <si>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</si>
  <si>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</si>
  <si>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</si>
  <si>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</si>
  <si>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</si>
  <si>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</si>
  <si>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</si>
  <si>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</si>
  <si>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</si>
  <si>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</si>
  <si>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</si>
  <si>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</si>
  <si>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</si>
  <si>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</si>
  <si>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</si>
  <si>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</si>
  <si>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</si>
  <si>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</si>
  <si>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</si>
  <si>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</si>
  <si>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</si>
  <si>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</si>
  <si>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</si>
  <si>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</si>
  <si>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</si>
  <si>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</si>
  <si>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</si>
  <si>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</si>
  <si>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</si>
  <si>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</si>
  <si>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</si>
  <si>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</si>
  <si>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</si>
  <si>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</si>
  <si>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</si>
  <si>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</si>
  <si>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</si>
  <si>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</si>
  <si>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</si>
  <si>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</si>
  <si>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</si>
  <si>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</si>
  <si>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</si>
  <si>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</si>
  <si>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</si>
  <si>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</si>
  <si>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</si>
  <si>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</si>
  <si>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</si>
  <si>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</si>
  <si>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</si>
  <si>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</si>
  <si>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</si>
  <si>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</si>
  <si>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</si>
  <si>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</si>
  <si>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</si>
  <si>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</si>
  <si>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</si>
  <si>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</si>
  <si>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</si>
  <si>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</si>
  <si>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</si>
  <si>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</si>
  <si>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</si>
  <si>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</si>
  <si>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</si>
  <si>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</si>
  <si>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</si>
  <si>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</si>
  <si>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</si>
  <si>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</si>
  <si>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</si>
  <si>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</si>
  <si>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</si>
  <si>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</si>
  <si>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</si>
  <si>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</si>
  <si>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</si>
  <si>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</si>
  <si>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</si>
  <si>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</si>
  <si>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</si>
  <si>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</si>
  <si>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</si>
  <si>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</si>
  <si>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</si>
  <si>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</si>
  <si>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</si>
  <si>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</si>
  <si>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</si>
  <si>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</si>
  <si>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</si>
  <si>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</si>
  <si>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</si>
  <si>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</si>
  <si>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</si>
  <si>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</si>
  <si>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</si>
  <si>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</si>
  <si>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</si>
  <si>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</si>
  <si>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</si>
  <si>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</si>
  <si>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</si>
  <si>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</si>
  <si>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</si>
  <si>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</si>
  <si>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</si>
  <si>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</si>
  <si>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</si>
  <si>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</si>
  <si>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</si>
  <si>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</si>
  <si>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</si>
  <si>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</si>
  <si>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</si>
  <si>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</si>
  <si>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</si>
  <si>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</si>
  <si>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</si>
  <si>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</si>
  <si>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</si>
  <si>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</si>
  <si>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</si>
  <si>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</si>
  <si>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</si>
  <si>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</si>
  <si>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</si>
  <si>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</si>
  <si>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</si>
  <si>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</si>
  <si>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</si>
  <si>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</si>
  <si>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</si>
  <si>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</si>
  <si>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</si>
  <si>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</si>
  <si>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</si>
  <si>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</si>
  <si>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</si>
  <si>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</si>
  <si>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</si>
  <si>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</si>
  <si>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</si>
  <si>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</si>
  <si>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</si>
  <si>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</si>
  <si>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</si>
  <si>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</si>
  <si>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</si>
  <si>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</si>
  <si>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</si>
  <si>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</si>
  <si>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</si>
  <si>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</si>
  <si>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</si>
  <si>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</si>
  <si>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</si>
  <si>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</si>
  <si>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</si>
  <si>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</si>
  <si>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</si>
  <si>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</si>
  <si>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</si>
  <si>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</si>
  <si>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</si>
  <si>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</si>
  <si>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</si>
  <si>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</si>
  <si>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</si>
  <si>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</si>
  <si>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</si>
  <si>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</si>
  <si>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</si>
  <si>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</si>
  <si>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</si>
  <si>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</si>
  <si>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</si>
  <si>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</si>
  <si>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</si>
  <si>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</si>
  <si>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</si>
  <si>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</si>
  <si>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</si>
  <si>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</si>
  <si>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</si>
  <si>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</si>
  <si>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</si>
  <si>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</si>
  <si>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</si>
  <si>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</si>
  <si>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</si>
  <si>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</si>
  <si>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</si>
  <si>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</si>
  <si>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</si>
  <si>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</si>
  <si>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</si>
  <si>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</si>
  <si>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</si>
  <si>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</si>
  <si>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</si>
  <si>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</si>
  <si>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</si>
  <si>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</si>
  <si>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</si>
  <si>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</si>
  <si>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</si>
  <si>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</si>
  <si>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</si>
  <si>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</si>
  <si>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</si>
  <si>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</si>
  <si>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</si>
  <si>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</si>
  <si>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</si>
  <si>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</si>
  <si>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</si>
  <si>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</si>
  <si>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</si>
  <si>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</si>
  <si>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</si>
  <si>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</si>
  <si>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</si>
  <si>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</si>
  <si>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</si>
  <si>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</si>
  <si>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</si>
  <si>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</si>
  <si>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</si>
  <si>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</si>
  <si>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</si>
  <si>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</si>
  <si>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</si>
  <si>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</si>
  <si>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</si>
  <si>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</si>
  <si>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</si>
  <si>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</si>
  <si>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</si>
  <si>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</si>
  <si>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</si>
  <si>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</si>
  <si>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</si>
  <si>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</si>
  <si>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</si>
  <si>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</si>
  <si>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</si>
  <si>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</si>
  <si>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</si>
  <si>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</si>
  <si>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</si>
  <si>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</si>
  <si>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</si>
  <si>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</si>
  <si>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</si>
  <si>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</si>
  <si>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</si>
  <si>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</si>
  <si>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</si>
  <si>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</si>
  <si>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</si>
  <si>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</si>
  <si>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</si>
  <si>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</si>
  <si>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</si>
  <si>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</si>
  <si>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</si>
  <si>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</si>
  <si>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</si>
  <si>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</si>
  <si>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</si>
  <si>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</si>
  <si>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</si>
  <si>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</si>
  <si>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</si>
  <si>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</si>
  <si>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</si>
  <si>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</si>
  <si>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</si>
  <si>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</si>
  <si>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</si>
  <si>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</si>
  <si>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</si>
  <si>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</si>
  <si>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</si>
  <si>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</si>
  <si>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</si>
  <si>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</si>
  <si>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</si>
  <si>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</si>
  <si>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</si>
  <si>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</si>
  <si>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</si>
  <si>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</si>
  <si>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</si>
  <si>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</si>
  <si>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</si>
  <si>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</si>
  <si>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</si>
  <si>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</si>
  <si>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</si>
  <si>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</si>
  <si>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</si>
  <si>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</si>
  <si>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</si>
  <si>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</si>
  <si>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</si>
  <si>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</si>
  <si>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</si>
  <si>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</si>
  <si>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</si>
  <si>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</si>
  <si>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</si>
  <si>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</si>
  <si>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</si>
  <si>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</si>
  <si>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</si>
  <si>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</si>
  <si>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</si>
  <si>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</si>
  <si>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</si>
  <si>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</si>
  <si>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</si>
  <si>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</si>
  <si>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</si>
  <si>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</si>
  <si>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</si>
  <si>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</si>
  <si>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</si>
  <si>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</si>
  <si>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</si>
  <si>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</si>
  <si>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</si>
  <si>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</si>
  <si>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</si>
  <si>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</si>
  <si>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</si>
  <si>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</si>
  <si>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</si>
  <si>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</si>
  <si>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</si>
  <si>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</si>
  <si>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</si>
  <si>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</si>
  <si>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</si>
  <si>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</si>
  <si>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</si>
  <si>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</si>
  <si>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</si>
  <si>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</si>
  <si>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</si>
  <si>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</si>
  <si>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</si>
  <si>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</si>
  <si>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</si>
  <si>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</si>
  <si>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</si>
  <si>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</si>
  <si>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</si>
  <si>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</si>
  <si>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</si>
  <si>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</si>
  <si>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</si>
  <si>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</si>
  <si>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</si>
  <si>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</si>
  <si>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</si>
  <si>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</si>
  <si>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</si>
  <si>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</si>
  <si>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</si>
  <si>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</si>
  <si>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</si>
  <si>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</si>
  <si>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</si>
  <si>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</si>
  <si>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</si>
  <si>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</si>
  <si>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</si>
  <si>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</si>
  <si>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</si>
  <si>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</si>
  <si>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</si>
  <si>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</si>
  <si>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</si>
  <si>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</si>
  <si>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</si>
  <si>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</si>
  <si>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</si>
  <si>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</si>
  <si>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</si>
  <si>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</si>
  <si>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</si>
  <si>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</si>
  <si>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</si>
  <si>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</si>
  <si>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</si>
  <si>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</si>
  <si>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</si>
  <si>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</si>
  <si>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</si>
  <si>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</si>
  <si>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</si>
  <si>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</si>
  <si>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</si>
  <si>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</si>
  <si>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</si>
  <si>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</si>
  <si>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</si>
  <si>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</si>
  <si>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</si>
  <si>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</si>
  <si>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</si>
  <si>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</si>
  <si>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</si>
  <si>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</si>
  <si>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</si>
  <si>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</si>
  <si>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</si>
  <si>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</si>
  <si>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</si>
  <si>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</si>
  <si>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</si>
  <si>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</si>
  <si>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</si>
  <si>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</si>
  <si>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</si>
  <si>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</si>
  <si>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</si>
  <si>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</si>
  <si>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</si>
  <si>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</si>
  <si>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</si>
  <si>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</si>
  <si>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</si>
  <si>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</si>
  <si>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</si>
  <si>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</si>
  <si>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</si>
  <si>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</si>
  <si>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</si>
  <si>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</si>
  <si>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</si>
  <si>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</si>
  <si>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</si>
  <si>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</si>
  <si>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</si>
  <si>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</si>
  <si>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</si>
  <si>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</si>
  <si>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</si>
  <si>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</si>
  <si>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</si>
  <si>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</si>
  <si>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</si>
  <si>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</si>
  <si>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</si>
  <si>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</si>
  <si>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</si>
  <si>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</si>
  <si>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</si>
  <si>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</si>
  <si>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</si>
  <si>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</si>
  <si>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</si>
  <si>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</si>
  <si>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</si>
  <si>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</si>
  <si>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</si>
  <si>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</si>
  <si>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</si>
  <si>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</si>
  <si>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</si>
  <si>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</si>
  <si>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</si>
  <si>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</si>
  <si>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</si>
  <si>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</si>
  <si>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</si>
  <si>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</si>
  <si>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</si>
  <si>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</si>
  <si>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</si>
  <si>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</si>
  <si>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</si>
  <si>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</si>
  <si>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</si>
  <si>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</si>
  <si>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</si>
  <si>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</si>
  <si>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</si>
  <si>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</si>
  <si>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</si>
  <si>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</si>
  <si>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</si>
  <si>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</si>
  <si>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</si>
  <si>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</si>
  <si>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</si>
  <si>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</si>
  <si>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</si>
  <si>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</si>
  <si>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</si>
  <si>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</si>
  <si>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</si>
  <si>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</si>
  <si>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</si>
  <si>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</si>
  <si>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</si>
  <si>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</si>
  <si>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</si>
  <si>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</si>
  <si>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</si>
  <si>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</si>
  <si>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</si>
  <si>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</si>
  <si>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</si>
  <si>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</si>
  <si>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</si>
  <si>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</si>
  <si>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</si>
  <si>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</si>
  <si>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</si>
  <si>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</si>
  <si>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</si>
  <si>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</si>
  <si>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</si>
  <si>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</si>
  <si>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</si>
  <si>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</si>
  <si>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</si>
  <si>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</si>
  <si>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</si>
  <si>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</si>
  <si>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</si>
  <si>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</si>
  <si>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</si>
  <si>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</si>
  <si>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</si>
  <si>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</si>
  <si>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</si>
  <si>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</si>
  <si>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</si>
  <si>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</si>
  <si>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</si>
  <si>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</si>
  <si>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</si>
  <si>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</si>
  <si>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</si>
  <si>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</si>
  <si>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</si>
  <si>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</si>
  <si>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</si>
  <si>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</si>
  <si>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</si>
  <si>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</si>
  <si>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</si>
  <si>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</si>
  <si>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</si>
  <si>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</si>
  <si>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</si>
  <si>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</si>
  <si>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</si>
  <si>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</si>
  <si>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</si>
  <si>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</si>
  <si>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</si>
  <si>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</si>
  <si>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</si>
  <si>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</si>
  <si>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</si>
  <si>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</si>
  <si>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</si>
  <si>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</si>
  <si>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</si>
  <si>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</si>
  <si>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</si>
  <si>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</si>
  <si>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</si>
  <si>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</si>
  <si>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</si>
  <si>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</si>
  <si>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</si>
  <si>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</si>
  <si>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</si>
  <si>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</si>
  <si>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</si>
  <si>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</si>
  <si>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</si>
  <si>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</si>
  <si>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</si>
  <si>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</si>
  <si>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</si>
  <si>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</si>
  <si>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</si>
  <si>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</si>
  <si>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</si>
  <si>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</si>
  <si>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</si>
  <si>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</si>
  <si>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</si>
  <si>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</si>
  <si>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</si>
  <si>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</si>
  <si>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</si>
  <si>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</si>
  <si>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</si>
  <si>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</si>
  <si>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</si>
  <si>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</si>
  <si>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</si>
  <si>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</si>
  <si>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</si>
  <si>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</si>
  <si>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</si>
  <si>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</si>
  <si>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</si>
  <si>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</si>
  <si>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</si>
  <si>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</si>
  <si>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</si>
  <si>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</si>
  <si>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</si>
  <si>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</si>
  <si>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</si>
  <si>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</si>
  <si>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</si>
  <si>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</si>
  <si>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</si>
  <si>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</si>
  <si>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</si>
  <si>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</si>
  <si>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</si>
  <si>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</si>
  <si>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</si>
  <si>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</si>
  <si>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</si>
  <si>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</si>
  <si>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</si>
  <si>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</si>
  <si>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</si>
  <si>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</si>
  <si>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</si>
  <si>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</si>
  <si>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</si>
  <si>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</si>
  <si>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</si>
  <si>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</si>
  <si>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</si>
  <si>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</si>
  <si>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</si>
  <si>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</si>
  <si>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</si>
  <si>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</si>
  <si>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</si>
  <si>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</si>
  <si>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</si>
  <si>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</si>
  <si>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</si>
  <si>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</si>
  <si>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</si>
  <si>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</si>
  <si>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</si>
  <si>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</si>
  <si>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</si>
  <si>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</si>
  <si>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</si>
  <si>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</si>
  <si>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</si>
  <si>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</si>
  <si>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</si>
  <si>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</si>
  <si>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</si>
  <si>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</si>
  <si>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</si>
  <si>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</si>
  <si>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</si>
  <si>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</si>
  <si>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</si>
  <si>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</si>
  <si>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</si>
  <si>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</si>
  <si>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</si>
  <si>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</si>
  <si>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</si>
  <si>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</si>
  <si>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</si>
  <si>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</si>
  <si>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</si>
  <si>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</si>
  <si>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</si>
  <si>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</si>
  <si>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</si>
  <si>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</si>
  <si>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</si>
  <si>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</si>
  <si>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</si>
  <si>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</si>
  <si>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</si>
  <si>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</si>
  <si>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</si>
  <si>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</si>
  <si>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</si>
  <si>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</si>
  <si>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</si>
  <si>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</si>
  <si>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</si>
  <si>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</si>
  <si>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</si>
  <si>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</si>
  <si>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</si>
  <si>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</si>
  <si>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</si>
  <si>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</si>
  <si>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</si>
  <si>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</si>
  <si>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</si>
  <si>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</si>
  <si>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</si>
  <si>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</si>
  <si>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</si>
  <si>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</si>
  <si>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</si>
  <si>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</si>
  <si>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</si>
  <si>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</si>
  <si>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</si>
  <si>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</si>
  <si>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</si>
  <si>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</si>
  <si>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</si>
  <si>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</si>
  <si>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</si>
  <si>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</si>
  <si>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</si>
  <si>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</si>
  <si>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</si>
  <si>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</si>
  <si>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</si>
  <si>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</si>
  <si>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</si>
  <si>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</si>
  <si>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</si>
  <si>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</si>
  <si>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</si>
  <si>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</si>
  <si>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</si>
  <si>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</si>
  <si>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</si>
  <si>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</si>
  <si>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</si>
  <si>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</si>
  <si>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</si>
  <si>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</si>
  <si>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</si>
  <si>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</si>
  <si>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</si>
  <si>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</si>
  <si>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</si>
  <si>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</si>
  <si>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</si>
  <si>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</si>
  <si>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</si>
  <si>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</si>
  <si>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</si>
  <si>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</si>
  <si>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</si>
  <si>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</si>
  <si>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</si>
  <si>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</si>
  <si>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</si>
  <si>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</si>
  <si>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</si>
  <si>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</si>
  <si>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</si>
  <si>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</si>
  <si>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</si>
  <si>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</si>
  <si>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</si>
  <si>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</si>
  <si>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</si>
  <si>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</si>
  <si>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</si>
  <si>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</si>
  <si>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</si>
  <si>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</si>
  <si>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</si>
  <si>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</si>
  <si>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</si>
  <si>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</si>
  <si>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</si>
  <si>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</si>
  <si>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</si>
  <si>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</si>
  <si>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</si>
  <si>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</si>
  <si>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</si>
  <si>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</si>
  <si>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</si>
  <si>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</si>
  <si>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</si>
  <si>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</si>
  <si>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</si>
  <si>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</si>
  <si>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</si>
  <si>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</si>
  <si>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</si>
  <si>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</si>
  <si>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</si>
  <si>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</si>
  <si>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</si>
  <si>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</si>
  <si>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</si>
  <si>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</si>
  <si>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</si>
  <si>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</si>
  <si>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</si>
  <si>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</si>
  <si>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</si>
  <si>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</si>
  <si>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</si>
  <si>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</si>
  <si>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</si>
  <si>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</si>
  <si>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</si>
  <si>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</si>
  <si>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</si>
  <si>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</si>
  <si>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</si>
  <si>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</si>
  <si>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</si>
  <si>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</si>
  <si>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</si>
  <si>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</si>
  <si>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</si>
  <si>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</si>
  <si>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</si>
  <si>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</si>
  <si>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</si>
  <si>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</si>
  <si>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</si>
  <si>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</si>
  <si>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</si>
  <si>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</si>
  <si>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</si>
  <si>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</si>
  <si>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</si>
  <si>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</si>
  <si>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</si>
  <si>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</si>
  <si>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</si>
  <si>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</si>
  <si>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</si>
  <si>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</si>
  <si>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</si>
  <si>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</si>
  <si>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</si>
  <si>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</si>
  <si>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</si>
  <si>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</si>
  <si>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</si>
  <si>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</si>
  <si>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</si>
  <si>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</si>
  <si>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</si>
  <si>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</si>
  <si>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</si>
  <si>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</si>
  <si>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</si>
  <si>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</si>
  <si>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</si>
  <si>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</si>
  <si>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</si>
  <si>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</si>
  <si>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</si>
  <si>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</si>
  <si>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</si>
  <si>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</si>
  <si>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</si>
  <si>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</si>
  <si>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</si>
  <si>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</si>
  <si>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</si>
  <si>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</si>
  <si>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</si>
  <si>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</si>
  <si>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</si>
  <si>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</si>
  <si>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</si>
  <si>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</si>
  <si>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</si>
  <si>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</si>
  <si>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</si>
  <si>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</si>
  <si>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</si>
  <si>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</si>
  <si>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</si>
  <si>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</si>
  <si>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</si>
  <si>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</si>
  <si>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</si>
  <si>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</si>
  <si>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</si>
  <si>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</si>
  <si>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</si>
  <si>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</si>
  <si>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</si>
  <si>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</si>
  <si>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</si>
  <si>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</si>
  <si>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</si>
  <si>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</si>
  <si>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</si>
  <si>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</si>
  <si>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</si>
  <si>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</si>
  <si>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</si>
  <si>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</si>
  <si>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</si>
  <si>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</si>
  <si>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</si>
  <si>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</si>
  <si>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</si>
  <si>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</si>
  <si>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</si>
  <si>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</si>
  <si>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</si>
  <si>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</si>
  <si>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</si>
  <si>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</si>
  <si>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</si>
  <si>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</si>
  <si>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</si>
  <si>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</si>
  <si>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</si>
  <si>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</si>
  <si>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</si>
  <si>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</si>
  <si>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</si>
  <si>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</si>
  <si>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</si>
  <si>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</si>
  <si>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</si>
  <si>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</si>
  <si>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</si>
  <si>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</si>
  <si>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</si>
  <si>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</si>
  <si>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</si>
  <si>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</si>
  <si>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</si>
  <si>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</si>
  <si>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</si>
  <si>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</si>
  <si>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</si>
  <si>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</si>
  <si>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</si>
  <si>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</si>
  <si>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</si>
  <si>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</si>
  <si>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</si>
  <si>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</si>
  <si>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</si>
  <si>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</si>
  <si>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</si>
  <si>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</si>
  <si>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</si>
  <si>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</si>
  <si>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</si>
  <si>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</si>
  <si>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</si>
  <si>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</si>
  <si>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</si>
  <si>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</si>
  <si>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</si>
  <si>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</si>
  <si>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</si>
  <si>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</si>
  <si>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</si>
  <si>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</si>
  <si>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</si>
  <si>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</si>
  <si>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</si>
  <si>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</si>
  <si>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</si>
  <si>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</si>
  <si>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</si>
  <si>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</si>
  <si>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</si>
  <si>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</si>
  <si>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</si>
  <si>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</si>
  <si>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</si>
  <si>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</si>
  <si>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</si>
  <si>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</si>
  <si>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</si>
  <si>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</si>
  <si>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</si>
  <si>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</si>
  <si>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</si>
  <si>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</si>
  <si>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</si>
  <si>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</si>
  <si>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</si>
  <si>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</si>
  <si>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</si>
  <si>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</si>
  <si>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</si>
  <si>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</si>
  <si>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</si>
  <si>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</si>
  <si>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</si>
  <si>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</si>
  <si>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</si>
  <si>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</si>
  <si>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</si>
  <si>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</si>
  <si>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</si>
  <si>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</si>
  <si>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</si>
  <si>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</si>
  <si>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</si>
  <si>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</si>
  <si>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</si>
  <si>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</si>
  <si>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</si>
  <si>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</si>
  <si>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</si>
  <si>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</si>
  <si>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</si>
  <si>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</si>
  <si>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</si>
  <si>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</si>
  <si>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</si>
  <si>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</si>
  <si>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</si>
  <si>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</si>
  <si>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</si>
  <si>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</si>
  <si>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</si>
  <si>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</si>
  <si>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</si>
  <si>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</si>
  <si>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</si>
  <si>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</si>
  <si>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</si>
  <si>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</si>
  <si>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</si>
  <si>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</si>
  <si>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</si>
  <si>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</si>
  <si>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</si>
  <si>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</si>
  <si>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</si>
  <si>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</si>
  <si>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</si>
  <si>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</si>
  <si>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</si>
  <si>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</si>
  <si>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</si>
  <si>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</si>
  <si>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</si>
  <si>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</si>
  <si>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</si>
  <si>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</si>
  <si>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</si>
  <si>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</si>
  <si>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</si>
  <si>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</si>
  <si>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</si>
  <si>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</si>
  <si>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</si>
  <si>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</si>
  <si>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</si>
  <si>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</si>
  <si>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</si>
  <si>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</si>
  <si>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</si>
  <si>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</si>
  <si>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</si>
  <si>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</si>
  <si>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</si>
  <si>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</si>
  <si>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</si>
  <si>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</si>
  <si>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</si>
  <si>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</si>
  <si>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</si>
  <si>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</si>
  <si>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</si>
  <si>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</si>
  <si>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</si>
  <si>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</si>
  <si>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</si>
  <si>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</si>
  <si>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</si>
  <si>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</si>
  <si>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</si>
  <si>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</si>
  <si>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</si>
  <si>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</si>
  <si>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</si>
  <si>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</si>
  <si>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</si>
  <si>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</si>
  <si>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</si>
  <si>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</si>
  <si>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</si>
  <si>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</si>
  <si>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</si>
  <si>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</si>
  <si>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</si>
  <si>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</si>
  <si>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</si>
  <si>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</si>
  <si>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</si>
  <si>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</si>
  <si>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</si>
  <si>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</si>
  <si>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</si>
  <si>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</si>
  <si>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</si>
  <si>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</si>
  <si>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</si>
  <si>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</si>
  <si>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</si>
  <si>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</si>
  <si>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</si>
  <si>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</si>
  <si>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</si>
  <si>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</si>
  <si>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</si>
  <si>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</si>
  <si>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</si>
  <si>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</si>
  <si>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</si>
  <si>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</si>
  <si>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</si>
  <si>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</si>
  <si>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</si>
  <si>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</si>
  <si>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</si>
  <si>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</si>
  <si>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</si>
  <si>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</si>
  <si>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</si>
  <si>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</si>
  <si>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</si>
  <si>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</si>
  <si>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</si>
  <si>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</si>
  <si>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</si>
  <si>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</si>
  <si>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</si>
  <si>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</si>
  <si>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</si>
  <si>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</si>
  <si>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</si>
  <si>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</si>
  <si>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</si>
  <si>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</si>
  <si>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</si>
  <si>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</si>
  <si>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</si>
  <si>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</si>
  <si>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</si>
  <si>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</si>
  <si>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</si>
  <si>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</si>
  <si>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</si>
  <si>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</si>
  <si>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</si>
  <si>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</si>
  <si>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</si>
  <si>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</si>
  <si>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</si>
  <si>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</si>
  <si>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</si>
  <si>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</si>
  <si>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</si>
  <si>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</si>
  <si>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</si>
  <si>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</si>
  <si>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</si>
  <si>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</si>
  <si>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</si>
  <si>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</si>
  <si>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</si>
  <si>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</si>
  <si>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</si>
  <si>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</si>
  <si>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</si>
  <si>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</si>
  <si>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</si>
  <si>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</si>
  <si>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</si>
  <si>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</si>
  <si>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</si>
  <si>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</si>
  <si>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</si>
  <si>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</si>
  <si>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</si>
  <si>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</si>
  <si>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</si>
  <si>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</si>
  <si>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</si>
  <si>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</si>
  <si>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</si>
  <si>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</si>
  <si>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</si>
  <si>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</si>
  <si>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</si>
  <si>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</si>
  <si>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</si>
  <si>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</si>
  <si>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</si>
  <si>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</si>
  <si>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</si>
  <si>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</si>
  <si>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</si>
  <si>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</si>
  <si>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</si>
  <si>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</si>
  <si>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</si>
  <si>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</si>
  <si>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</si>
  <si>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</si>
  <si>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</si>
  <si>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</si>
  <si>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</si>
  <si>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</si>
  <si>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</si>
  <si>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</si>
  <si>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</si>
  <si>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</si>
  <si>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</si>
  <si>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</si>
  <si>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</si>
  <si>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</si>
  <si>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</si>
  <si>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</si>
  <si>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</si>
  <si>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</si>
  <si>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</si>
  <si>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</si>
  <si>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</si>
  <si>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</si>
  <si>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</si>
  <si>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</si>
  <si>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</si>
  <si>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</si>
  <si>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</si>
  <si>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</si>
  <si>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</si>
  <si>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</si>
  <si>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</si>
  <si>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</si>
  <si>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</si>
  <si>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</si>
  <si>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</si>
  <si>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</si>
  <si>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</si>
  <si>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</si>
  <si>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</si>
  <si>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</si>
  <si>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</si>
  <si>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</si>
  <si>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</si>
  <si>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</si>
  <si>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</si>
  <si>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</si>
  <si>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</si>
  <si>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</si>
  <si>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</si>
  <si>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</si>
  <si>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</si>
  <si>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</si>
  <si>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</si>
  <si>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</si>
  <si>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</si>
  <si>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</si>
  <si>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</si>
  <si>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</si>
  <si>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</si>
  <si>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</si>
  <si>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</si>
  <si>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</si>
  <si>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</si>
  <si>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</si>
  <si>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</si>
  <si>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</si>
  <si>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</si>
  <si>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</si>
  <si>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</si>
  <si>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</si>
  <si>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</si>
  <si>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</si>
  <si>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</si>
  <si>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</si>
  <si>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</si>
  <si>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</si>
  <si>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</si>
  <si>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</si>
  <si>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</si>
  <si>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</si>
  <si>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</si>
  <si>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</si>
  <si>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</si>
  <si>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</si>
  <si>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</si>
  <si>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</si>
  <si>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</si>
  <si>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</si>
  <si>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</si>
  <si>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</si>
  <si>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</si>
  <si>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</si>
  <si>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</si>
  <si>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</si>
  <si>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</si>
  <si>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</si>
  <si>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</si>
  <si>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</si>
  <si>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</si>
  <si>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</si>
  <si>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</si>
  <si>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</si>
  <si>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</si>
  <si>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</si>
  <si>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</si>
  <si>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</si>
  <si>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</si>
  <si>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</si>
  <si>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</si>
  <si>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</si>
  <si>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</si>
  <si>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</si>
  <si>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</si>
  <si>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</si>
  <si>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</si>
  <si>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</si>
  <si>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</si>
  <si>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</si>
  <si>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</si>
  <si>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</si>
  <si>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</si>
  <si>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</si>
  <si>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</si>
  <si>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</si>
  <si>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</si>
  <si>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</si>
  <si>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</si>
  <si>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</si>
  <si>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</si>
  <si>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</si>
  <si>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</si>
  <si>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</si>
  <si>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</si>
  <si>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</si>
  <si>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</si>
  <si>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</si>
  <si>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</si>
  <si>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</si>
  <si>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</si>
  <si>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</si>
  <si>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</si>
  <si>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</si>
  <si>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</si>
  <si>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</si>
  <si>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</si>
  <si>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</si>
  <si>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</si>
  <si>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</si>
  <si>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</si>
  <si>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</si>
  <si>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</si>
  <si>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</si>
  <si>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</si>
  <si>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</si>
  <si>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</si>
  <si>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</si>
  <si>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</si>
  <si>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</si>
  <si>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</si>
  <si>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</si>
  <si>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</si>
  <si>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</si>
  <si>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</si>
  <si>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</si>
  <si>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</si>
  <si>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</si>
  <si>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</si>
  <si>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</si>
  <si>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</si>
  <si>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</si>
  <si>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</si>
  <si>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</si>
  <si>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</si>
  <si>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</si>
  <si>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</si>
  <si>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</si>
  <si>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</si>
  <si>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</si>
  <si>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</si>
  <si>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</si>
  <si>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</si>
  <si>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</si>
  <si>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</si>
  <si>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</si>
  <si>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</si>
  <si>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</si>
  <si>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</si>
  <si>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</si>
  <si>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</si>
  <si>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</si>
  <si>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</si>
  <si>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</si>
  <si>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</si>
  <si>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</si>
  <si>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</si>
  <si>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</si>
  <si>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</si>
  <si>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</si>
  <si>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</si>
  <si>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</si>
  <si>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</si>
  <si>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</si>
  <si>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</si>
  <si>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</si>
  <si>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</si>
  <si>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</si>
  <si>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</si>
  <si>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</si>
  <si>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</si>
  <si>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</si>
  <si>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</si>
  <si>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</si>
  <si>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</si>
  <si>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</si>
  <si>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</si>
  <si>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</si>
  <si>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</si>
  <si>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</si>
  <si>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</si>
  <si>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</si>
  <si>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</si>
  <si>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</si>
  <si>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</si>
  <si>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</si>
  <si>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</si>
  <si>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</si>
  <si>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</si>
  <si>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</si>
  <si>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</si>
  <si>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</si>
  <si>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</si>
  <si>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</si>
  <si>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</si>
  <si>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</si>
  <si>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</si>
  <si>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</si>
  <si>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</si>
  <si>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</si>
  <si>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</si>
  <si>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</si>
  <si>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</si>
  <si>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</si>
  <si>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</si>
  <si>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</si>
  <si>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</si>
  <si>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</si>
  <si>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</si>
  <si>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</si>
  <si>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</si>
  <si>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</si>
  <si>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</si>
  <si>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</si>
  <si>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</si>
  <si>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</si>
  <si>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</si>
  <si>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</si>
  <si>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</si>
  <si>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</si>
  <si>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</si>
  <si>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</si>
  <si>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</si>
  <si>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</si>
  <si>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</si>
  <si>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</si>
  <si>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</si>
  <si>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</si>
  <si>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</si>
  <si>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</si>
  <si>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</si>
  <si>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</si>
  <si>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</si>
  <si>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</si>
  <si>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</si>
  <si>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</si>
  <si>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</si>
  <si>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</si>
  <si>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</si>
  <si>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</si>
  <si>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</si>
  <si>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</si>
  <si>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</si>
  <si>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</si>
  <si>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</si>
  <si>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</si>
  <si>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</si>
  <si>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</si>
  <si>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</si>
  <si>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</si>
  <si>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</si>
  <si>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</si>
  <si>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</si>
  <si>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</si>
  <si>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</si>
  <si>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</si>
  <si>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</si>
  <si>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</si>
  <si>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</si>
  <si>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</si>
  <si>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</si>
  <si>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</si>
  <si>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</si>
  <si>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</si>
  <si>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</si>
  <si>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</si>
  <si>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</si>
  <si>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</si>
  <si>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</si>
  <si>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</si>
  <si>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</si>
  <si>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</si>
  <si>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</si>
  <si>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</si>
  <si>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</si>
  <si>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</si>
  <si>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</si>
  <si>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</si>
  <si>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</si>
  <si>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</si>
  <si>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</si>
  <si>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</si>
  <si>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</si>
  <si>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</si>
  <si>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</si>
  <si>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</si>
  <si>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</si>
  <si>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</si>
  <si>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</si>
  <si>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</si>
  <si>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</si>
  <si>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</si>
  <si>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</si>
  <si>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</si>
  <si>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</si>
  <si>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</si>
  <si>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</si>
  <si>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</si>
  <si>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</si>
  <si>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</si>
  <si>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</si>
  <si>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</si>
  <si>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</si>
  <si>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</si>
  <si>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</si>
  <si>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</si>
  <si>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</si>
  <si>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</si>
  <si>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</si>
  <si>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</si>
  <si>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</si>
  <si>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</si>
  <si>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</si>
  <si>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</si>
  <si>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</si>
  <si>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</si>
  <si>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</si>
  <si>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</si>
  <si>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</si>
  <si>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</si>
  <si>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</si>
  <si>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</si>
  <si>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</si>
  <si>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</si>
  <si>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</si>
  <si>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</si>
  <si>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</si>
  <si>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</si>
  <si>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</si>
  <si>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</si>
  <si>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</si>
  <si>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</si>
  <si>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</si>
  <si>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</si>
  <si>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</si>
  <si>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</si>
  <si>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</si>
  <si>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</si>
  <si>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</si>
  <si>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</si>
  <si>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</si>
  <si>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</si>
  <si>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</si>
  <si>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</si>
  <si>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</si>
  <si>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</si>
  <si>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</si>
  <si>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</si>
  <si>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</si>
  <si>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</si>
  <si>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</si>
  <si>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</si>
  <si>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</si>
  <si>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</si>
  <si>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</si>
  <si>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</si>
  <si>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</si>
  <si>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</si>
  <si>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</si>
  <si>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</si>
  <si>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</si>
  <si>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</si>
  <si>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</si>
  <si>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</si>
  <si>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</si>
  <si>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</si>
  <si>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</si>
  <si>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</si>
  <si>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</si>
  <si>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</si>
  <si>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</si>
  <si>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</si>
  <si>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</si>
  <si>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</si>
  <si>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</si>
  <si>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</si>
  <si>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</si>
  <si>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</si>
  <si>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</si>
  <si>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</si>
  <si>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</si>
  <si>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</si>
  <si>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</si>
  <si>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</si>
  <si>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</si>
  <si>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</si>
  <si>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</si>
  <si>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</si>
  <si>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</si>
  <si>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</si>
  <si>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</si>
  <si>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</si>
  <si>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</si>
  <si>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</si>
  <si>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</si>
  <si>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</si>
  <si>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</si>
  <si>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</si>
  <si>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</si>
  <si>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</si>
  <si>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</si>
  <si>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</si>
  <si>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</si>
  <si>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</si>
  <si>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</si>
  <si>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</si>
  <si>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</si>
  <si>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</si>
  <si>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</si>
  <si>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</si>
  <si>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</si>
  <si>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</si>
  <si>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</si>
  <si>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</si>
  <si>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</si>
  <si>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</si>
  <si>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</si>
  <si>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</si>
  <si>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</si>
  <si>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</si>
  <si>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</si>
  <si>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</si>
  <si>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</si>
  <si>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</si>
  <si>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</si>
  <si>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</si>
  <si>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</si>
  <si>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</si>
  <si>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</si>
  <si>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</si>
  <si>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</si>
  <si>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</si>
  <si>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</si>
  <si>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</si>
  <si>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</si>
  <si>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</si>
  <si>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</si>
  <si>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</si>
  <si>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</si>
  <si>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</si>
  <si>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</si>
  <si>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</si>
  <si>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</si>
  <si>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</si>
  <si>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</si>
  <si>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</si>
  <si>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</si>
  <si>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</si>
  <si>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</si>
  <si>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</si>
  <si>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</si>
  <si>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</si>
  <si>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</si>
  <si>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</si>
  <si>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</si>
  <si>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</si>
  <si>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</si>
  <si>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</si>
  <si>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</si>
  <si>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</si>
  <si>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</si>
  <si>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</si>
  <si>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</si>
  <si>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</si>
  <si>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</si>
  <si>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</si>
  <si>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</si>
  <si>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</si>
  <si>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</si>
  <si>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</si>
  <si>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</si>
  <si>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</si>
  <si>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</si>
  <si>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</si>
  <si>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</si>
  <si>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</si>
  <si>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</si>
  <si>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</si>
  <si>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</si>
  <si>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</si>
  <si>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</si>
  <si>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</si>
  <si>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</si>
  <si>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</si>
  <si>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</si>
  <si>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</si>
  <si>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</si>
  <si>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</si>
  <si>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</si>
  <si>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</si>
  <si>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</si>
  <si>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</si>
  <si>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</si>
  <si>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</si>
  <si>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</si>
  <si>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</si>
  <si>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</si>
  <si>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</si>
  <si>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</si>
  <si>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</si>
  <si>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</si>
  <si>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</si>
  <si>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</si>
  <si>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</si>
  <si>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</si>
  <si>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</si>
  <si>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</si>
  <si>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</si>
  <si>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</si>
  <si>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</si>
  <si>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</si>
  <si>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</si>
  <si>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</si>
  <si>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</si>
  <si>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</si>
  <si>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</si>
  <si>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</si>
  <si>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</si>
  <si>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</si>
  <si>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</si>
  <si>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</si>
  <si>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</si>
  <si>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</si>
  <si>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</si>
  <si>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</si>
  <si>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</si>
  <si>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</si>
  <si>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</si>
  <si>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</si>
  <si>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</si>
  <si>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</si>
  <si>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</si>
  <si>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</si>
  <si>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</si>
  <si>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</si>
  <si>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</si>
  <si>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</si>
  <si>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</si>
  <si>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</si>
  <si>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</si>
  <si>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</si>
  <si>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</si>
  <si>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</si>
  <si>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</si>
  <si>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</si>
  <si>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</si>
  <si>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</si>
  <si>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</si>
  <si>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</si>
  <si>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</si>
  <si>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</si>
  <si>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</si>
  <si>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</si>
  <si>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</si>
  <si>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</si>
  <si>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</si>
  <si>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</si>
  <si>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</si>
  <si>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</si>
  <si>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</si>
  <si>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</si>
  <si>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</si>
  <si>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</si>
  <si>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</si>
  <si>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</si>
  <si>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</si>
  <si>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</si>
  <si>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</si>
  <si>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</si>
  <si>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</si>
  <si>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</si>
  <si>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</si>
  <si>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</si>
  <si>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</si>
  <si>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</si>
  <si>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</si>
  <si>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</si>
  <si>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</si>
  <si>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</si>
  <si>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</si>
  <si>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</si>
  <si>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</si>
  <si>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</si>
  <si>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</si>
  <si>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</si>
  <si>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</si>
  <si>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</si>
  <si>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</si>
  <si>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</si>
  <si>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</si>
  <si>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</si>
  <si>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</si>
  <si>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</si>
  <si>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</si>
  <si>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</si>
  <si>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</si>
  <si>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</si>
  <si>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</si>
  <si>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</si>
  <si>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</si>
  <si>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</si>
  <si>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</si>
  <si>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</si>
  <si>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</si>
  <si>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</si>
  <si>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</si>
  <si>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</si>
  <si>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</si>
  <si>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</si>
  <si>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</si>
  <si>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</si>
  <si>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</si>
  <si>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</si>
  <si>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</si>
  <si>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</si>
  <si>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</si>
  <si>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</si>
  <si>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</si>
  <si>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</si>
  <si>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</si>
  <si>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</si>
  <si>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</si>
  <si>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</si>
  <si>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</si>
  <si>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</si>
  <si>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</si>
  <si>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</si>
  <si>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</si>
  <si>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</si>
  <si>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</si>
  <si>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</si>
  <si>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</si>
  <si>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</si>
  <si>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</si>
  <si>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</si>
  <si>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</si>
  <si>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</si>
  <si>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</si>
  <si>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</si>
  <si>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</si>
  <si>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</si>
  <si>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</si>
  <si>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</si>
  <si>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</si>
  <si>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</si>
  <si>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</si>
  <si>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</si>
  <si>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</si>
  <si>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</si>
  <si>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</si>
  <si>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</si>
  <si>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</si>
  <si>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</si>
  <si>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</si>
  <si>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</si>
  <si>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</si>
  <si>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</si>
  <si>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</si>
  <si>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</si>
  <si>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</si>
  <si>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</si>
  <si>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</si>
  <si>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</si>
  <si>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</si>
  <si>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</si>
  <si>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</si>
  <si>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</si>
  <si>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</si>
  <si>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</si>
  <si>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</si>
  <si>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</si>
  <si>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</si>
  <si>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</si>
  <si>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</si>
  <si>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</si>
  <si>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</si>
  <si>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</si>
  <si>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</si>
  <si>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</si>
  <si>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</si>
  <si>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</si>
  <si>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</si>
  <si>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</si>
  <si>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</si>
  <si>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</si>
  <si>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</si>
  <si>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</si>
  <si>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</si>
  <si>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</si>
  <si>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</si>
  <si>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</si>
  <si>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</si>
  <si>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</si>
  <si>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</si>
  <si>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</si>
  <si>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</si>
  <si>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</si>
  <si>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</si>
  <si>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</si>
  <si>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</si>
  <si>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</si>
  <si>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</si>
  <si>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</si>
  <si>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</si>
  <si>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</si>
  <si>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</si>
  <si>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</si>
  <si>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</si>
  <si>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</si>
  <si>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</si>
  <si>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</si>
  <si>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</si>
  <si>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</si>
  <si>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</si>
  <si>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</si>
  <si>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</si>
  <si>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</si>
  <si>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</si>
  <si>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</si>
  <si>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</si>
  <si>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</si>
  <si>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</si>
  <si>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</si>
  <si>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</si>
  <si>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</si>
  <si>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</si>
  <si>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</si>
  <si>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</si>
  <si>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</si>
  <si>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</si>
  <si>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</si>
  <si>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</si>
  <si>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</si>
  <si>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</si>
  <si>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</si>
  <si>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</si>
  <si>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</si>
  <si>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</si>
  <si>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</si>
  <si>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</si>
  <si>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</si>
  <si>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</si>
  <si>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</si>
  <si>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</si>
  <si>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</si>
  <si>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</si>
  <si>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</si>
  <si>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</si>
  <si>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</si>
  <si>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</si>
  <si>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</si>
  <si>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</si>
  <si>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</si>
  <si>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</si>
  <si>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</si>
  <si>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</si>
  <si>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</si>
  <si>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</si>
  <si>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</si>
  <si>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</si>
  <si>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</si>
  <si>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</si>
  <si>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</si>
  <si>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</si>
  <si>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</si>
  <si>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</si>
  <si>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</si>
  <si>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</si>
  <si>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</si>
  <si>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</si>
  <si>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</si>
  <si>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</si>
  <si>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</si>
  <si>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</si>
  <si>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</si>
  <si>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</si>
  <si>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</si>
  <si>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</si>
  <si>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</si>
  <si>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</si>
  <si>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</si>
  <si>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</si>
  <si>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</si>
  <si>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</si>
  <si>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</si>
  <si>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</si>
  <si>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</si>
  <si>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</si>
  <si>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</si>
  <si>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</si>
  <si>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</si>
  <si>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</si>
  <si>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</si>
  <si>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</si>
  <si>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</si>
  <si>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</si>
  <si>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</si>
  <si>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</si>
  <si>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</si>
  <si>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</si>
  <si>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</si>
  <si>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</si>
  <si>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</si>
  <si>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</si>
  <si>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</si>
  <si>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</si>
  <si>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</si>
  <si>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</si>
  <si>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</si>
  <si>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</si>
  <si>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</si>
  <si>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</si>
  <si>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</si>
  <si>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</si>
  <si>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</si>
  <si>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</si>
  <si>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</si>
  <si>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</si>
  <si>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</si>
  <si>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</si>
  <si>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</si>
  <si>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</si>
  <si>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</si>
  <si>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</si>
  <si>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</si>
  <si>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</si>
  <si>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</si>
  <si>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</si>
  <si>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</si>
  <si>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</si>
  <si>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</si>
  <si>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</si>
  <si>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</si>
  <si>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</si>
  <si>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</si>
  <si>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</si>
  <si>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</si>
  <si>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</si>
  <si>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</si>
  <si>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</si>
  <si>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</si>
  <si>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</si>
  <si>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</si>
  <si>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</si>
  <si>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</si>
  <si>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</si>
  <si>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</si>
  <si>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</si>
  <si>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</si>
  <si>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</si>
  <si>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</si>
  <si>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</si>
  <si>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</si>
  <si>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</si>
  <si>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</si>
  <si>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</si>
  <si>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</si>
  <si>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</si>
  <si>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</si>
  <si>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</si>
  <si>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</si>
  <si>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</si>
  <si>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</si>
  <si>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</si>
  <si>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</si>
  <si>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</si>
  <si>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</si>
  <si>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</si>
  <si>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</si>
  <si>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</si>
  <si>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</si>
  <si>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</si>
  <si>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</si>
  <si>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</si>
  <si>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</si>
  <si>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</si>
  <si>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</si>
  <si>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</si>
  <si>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</si>
  <si>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</si>
  <si>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</si>
  <si>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</si>
  <si>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</si>
  <si>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</si>
  <si>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</si>
  <si>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</si>
  <si>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</si>
  <si>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</si>
  <si>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</si>
  <si>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</si>
  <si>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</si>
  <si>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</si>
  <si>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</si>
  <si>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</si>
  <si>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</si>
  <si>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</si>
  <si>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</si>
  <si>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</si>
  <si>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</si>
  <si>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</si>
  <si>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</si>
  <si>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</si>
  <si>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</si>
  <si>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</si>
  <si>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</si>
  <si>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</si>
  <si>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</si>
  <si>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</si>
  <si>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</si>
  <si>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</si>
  <si>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</si>
  <si>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</si>
  <si>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</si>
  <si>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</si>
  <si>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</si>
  <si>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</si>
  <si>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</si>
  <si>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</si>
  <si>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</si>
  <si>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</si>
  <si>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</si>
  <si>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</si>
  <si>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</si>
  <si>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</si>
  <si>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</si>
  <si>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</si>
  <si>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</si>
  <si>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</si>
  <si>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</si>
  <si>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</si>
  <si>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</si>
  <si>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</si>
  <si>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</si>
  <si>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</si>
  <si>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</si>
  <si>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</si>
  <si>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</si>
  <si>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</si>
  <si>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</si>
  <si>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</si>
  <si>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</si>
  <si>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</si>
  <si>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</si>
  <si>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</si>
  <si>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</si>
  <si>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</si>
  <si>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</si>
  <si>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</si>
  <si>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</si>
  <si>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</si>
  <si>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</si>
  <si>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</si>
  <si>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</si>
  <si>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</si>
  <si>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</si>
  <si>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</si>
  <si>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</si>
  <si>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</si>
  <si>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</si>
  <si>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</si>
  <si>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</si>
  <si>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</si>
  <si>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</si>
  <si>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</si>
  <si>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</si>
  <si>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</si>
  <si>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</si>
  <si>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</si>
  <si>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</si>
  <si>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</si>
  <si>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</si>
  <si>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</si>
  <si>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</si>
  <si>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</si>
  <si>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</si>
  <si>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</si>
  <si>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</si>
  <si>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</si>
  <si>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</si>
  <si>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</si>
  <si>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</si>
  <si>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</si>
  <si>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</si>
  <si>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</si>
  <si>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</si>
  <si>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</si>
  <si>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</si>
  <si>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</si>
  <si>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</si>
  <si>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</si>
  <si>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</si>
  <si>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</si>
  <si>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</si>
  <si>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</si>
  <si>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</si>
  <si>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</si>
  <si>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</si>
  <si>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</si>
  <si>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</si>
  <si>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</si>
  <si>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</si>
  <si>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</si>
  <si>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</si>
  <si>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</si>
  <si>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</si>
  <si>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</si>
  <si>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</si>
  <si>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</si>
  <si>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</si>
  <si>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</si>
  <si>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</si>
  <si>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</si>
  <si>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</si>
  <si>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</si>
  <si>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</si>
  <si>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</si>
  <si>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</si>
  <si>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</si>
  <si>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</si>
  <si>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</si>
  <si>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</si>
  <si>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</si>
  <si>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</si>
  <si>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</si>
  <si>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</si>
  <si>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</si>
  <si>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</si>
  <si>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</si>
  <si>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</si>
  <si>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</si>
  <si>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</si>
  <si>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</si>
  <si>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</si>
  <si>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</si>
  <si>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</si>
  <si>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</si>
  <si>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</si>
  <si>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</si>
  <si>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</si>
  <si>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</si>
  <si>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</si>
  <si>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</si>
  <si>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</si>
  <si>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</si>
  <si>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</si>
  <si>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</si>
  <si>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</si>
  <si>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</si>
  <si>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</si>
  <si>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</si>
  <si>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</si>
  <si>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</si>
  <si>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</si>
  <si>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</si>
  <si>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</si>
  <si>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</si>
  <si>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</si>
  <si>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</si>
  <si>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</si>
  <si>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</si>
  <si>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</si>
  <si>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</si>
  <si>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</si>
  <si>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</si>
  <si>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</si>
  <si>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</si>
  <si>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</si>
  <si>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</si>
  <si>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</si>
  <si>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</si>
  <si>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</si>
  <si>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</si>
  <si>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</si>
  <si>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</si>
  <si>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</si>
  <si>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</si>
  <si>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</si>
  <si>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</si>
  <si>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</si>
  <si>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</si>
  <si>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</si>
  <si>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</si>
  <si>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</si>
  <si>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</si>
  <si>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</si>
  <si>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</si>
  <si>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</si>
  <si>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</si>
  <si>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</si>
  <si>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</si>
  <si>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</si>
  <si>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</si>
  <si>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</si>
  <si>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</si>
  <si>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</si>
  <si>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</si>
  <si>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</si>
  <si>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</si>
  <si>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</si>
  <si>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</si>
  <si>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</si>
  <si>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</si>
  <si>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</si>
  <si>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</si>
  <si>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</si>
  <si>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</si>
  <si>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</si>
  <si>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</si>
  <si>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</si>
  <si>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</si>
  <si>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</si>
  <si>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</si>
  <si>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</si>
  <si>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</si>
  <si>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</si>
  <si>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</si>
  <si>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</si>
  <si>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</si>
  <si>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</si>
  <si>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</si>
  <si>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</si>
  <si>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</si>
  <si>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</si>
  <si>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</si>
  <si>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</si>
  <si>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</si>
  <si>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</si>
  <si>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</si>
  <si>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</si>
  <si>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</si>
  <si>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</si>
  <si>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</si>
  <si>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</si>
  <si>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</si>
  <si>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</si>
  <si>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</si>
  <si>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</si>
  <si>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</si>
  <si>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</si>
  <si>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</si>
  <si>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</si>
  <si>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</si>
  <si>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</si>
  <si>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</si>
  <si>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</si>
  <si>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</si>
  <si>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</si>
  <si>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</si>
  <si>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</si>
  <si>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</si>
  <si>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</si>
  <si>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</si>
  <si>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</si>
  <si>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</si>
  <si>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</si>
  <si>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</si>
  <si>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</si>
  <si>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</si>
  <si>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</si>
  <si>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</si>
  <si>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</si>
  <si>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</si>
  <si>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</si>
  <si>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</si>
  <si>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</si>
  <si>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</si>
  <si>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</si>
  <si>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</si>
  <si>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</si>
  <si>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</si>
  <si>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</si>
  <si>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</si>
  <si>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</si>
  <si>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</si>
  <si>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</si>
  <si>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</si>
  <si>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</si>
  <si>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</si>
  <si>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</si>
  <si>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</si>
  <si>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</si>
  <si>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</si>
  <si>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</si>
  <si>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</si>
  <si>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</si>
  <si>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</si>
  <si>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</si>
  <si>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</si>
  <si>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</si>
  <si>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</si>
  <si>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</si>
  <si>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</si>
  <si>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</si>
  <si>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</si>
  <si>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</si>
  <si>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</si>
  <si>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</si>
  <si>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</si>
  <si>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</si>
  <si>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</si>
  <si>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</si>
  <si>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</si>
  <si>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</si>
  <si>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</si>
  <si>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</si>
  <si>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</si>
  <si>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</si>
  <si>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</si>
  <si>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</si>
  <si>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</si>
  <si>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</si>
  <si>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</si>
  <si>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</si>
  <si>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</si>
  <si>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</si>
  <si>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</si>
  <si>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</si>
  <si>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</si>
  <si>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</si>
  <si>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</si>
  <si>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</si>
  <si>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</si>
  <si>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</si>
  <si>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</si>
  <si>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</si>
  <si>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</si>
  <si>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</si>
  <si>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</si>
  <si>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</si>
  <si>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</si>
  <si>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</si>
  <si>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</si>
  <si>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</si>
  <si>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</si>
  <si>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</si>
  <si>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</si>
  <si>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</si>
  <si>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</si>
  <si>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</si>
  <si>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</si>
  <si>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</si>
  <si>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</si>
  <si>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</si>
  <si>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</si>
  <si>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</si>
  <si>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</si>
  <si>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</si>
  <si>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</si>
  <si>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</si>
  <si>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</si>
  <si>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</si>
  <si>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</si>
  <si>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</si>
  <si>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</si>
  <si>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</si>
  <si>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</si>
  <si>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</si>
  <si>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</si>
  <si>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</si>
  <si>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</si>
  <si>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</si>
  <si>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</si>
  <si>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</si>
  <si>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</si>
  <si>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</si>
  <si>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</si>
  <si>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</si>
  <si>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</si>
  <si>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</si>
  <si>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</si>
  <si>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</si>
  <si>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</si>
  <si>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</si>
  <si>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</si>
  <si>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</si>
  <si>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</si>
  <si>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</si>
  <si>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</si>
  <si>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</si>
  <si>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</si>
  <si>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</si>
  <si>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</si>
  <si>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</si>
  <si>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</si>
  <si>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</si>
  <si>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</si>
  <si>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</si>
  <si>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</si>
  <si>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</si>
  <si>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</si>
  <si>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</si>
  <si>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</si>
  <si>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</si>
  <si>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</si>
  <si>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</si>
  <si>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</si>
  <si>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</si>
  <si>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</si>
  <si>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</si>
  <si>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</si>
  <si>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</si>
  <si>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</si>
  <si>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</si>
  <si>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</si>
  <si>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</si>
  <si>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</si>
  <si>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</si>
  <si>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</si>
  <si>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</si>
  <si>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</si>
  <si>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</si>
  <si>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</si>
  <si>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</si>
  <si>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</si>
  <si>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</si>
  <si>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</si>
  <si>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</si>
  <si>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</si>
  <si>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</si>
  <si>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</si>
  <si>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</si>
  <si>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</si>
  <si>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</si>
  <si>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</si>
  <si>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</si>
  <si>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</si>
  <si>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</si>
  <si>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</si>
  <si>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</si>
  <si>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</si>
  <si>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</si>
  <si>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</si>
  <si>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</si>
  <si>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</si>
  <si>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</si>
  <si>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</si>
  <si>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</si>
  <si>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</si>
  <si>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</si>
  <si>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</si>
  <si>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</si>
  <si>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</si>
  <si>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</si>
  <si>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</si>
  <si>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</si>
  <si>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</si>
  <si>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</si>
  <si>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</si>
  <si>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</si>
  <si>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</si>
  <si>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</si>
  <si>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</si>
  <si>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</si>
  <si>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</si>
  <si>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</si>
  <si>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</si>
  <si>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</si>
  <si>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</si>
  <si>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</si>
  <si>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</si>
  <si>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</si>
  <si>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</si>
  <si>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</si>
  <si>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</si>
  <si>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</si>
  <si>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</si>
  <si>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</si>
  <si>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</si>
  <si>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</si>
  <si>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</si>
  <si>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</si>
  <si>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</si>
  <si>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</si>
  <si>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</si>
  <si>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</si>
  <si>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</si>
  <si>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</si>
  <si>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</si>
  <si>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</si>
  <si>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</si>
  <si>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</si>
  <si>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</si>
  <si>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</si>
  <si>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</si>
  <si>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</si>
  <si>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</si>
  <si>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</si>
  <si>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</si>
  <si>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</si>
  <si>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</si>
  <si>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</si>
  <si>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</si>
  <si>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</si>
  <si>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</si>
  <si>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</si>
  <si>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</si>
  <si>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</si>
  <si>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</si>
  <si>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</si>
  <si>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</si>
  <si>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</si>
  <si>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</si>
  <si>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</si>
  <si>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</si>
  <si>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</si>
  <si>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</si>
  <si>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</si>
  <si>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</si>
  <si>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</si>
  <si>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</si>
  <si>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</si>
  <si>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</si>
  <si>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</si>
  <si>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</si>
  <si>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</si>
  <si>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</si>
  <si>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</si>
  <si>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</si>
  <si>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</si>
  <si>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</si>
  <si>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</si>
  <si>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</si>
  <si>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</si>
  <si>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</si>
  <si>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</si>
  <si>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</si>
  <si>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</si>
  <si>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</si>
  <si>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</si>
  <si>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</si>
  <si>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</si>
  <si>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</si>
  <si>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</si>
  <si>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</si>
  <si>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</si>
  <si>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</si>
  <si>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</si>
  <si>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</si>
  <si>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</si>
  <si>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</si>
  <si>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</si>
  <si>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</si>
  <si>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</si>
  <si>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</si>
  <si>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</si>
  <si>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</si>
  <si>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</si>
  <si>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</si>
  <si>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</si>
  <si>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</si>
  <si>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</si>
  <si>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</si>
  <si>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</si>
  <si>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</si>
  <si>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</si>
  <si>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</si>
  <si>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</si>
  <si>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</si>
  <si>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</si>
  <si>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</si>
  <si>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</si>
  <si>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</si>
  <si>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</si>
  <si>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</si>
  <si>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</si>
  <si>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</si>
  <si>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</si>
  <si>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</si>
  <si>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</si>
  <si>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</si>
  <si>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</si>
  <si>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</si>
  <si>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</si>
  <si>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</si>
  <si>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</si>
  <si>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</si>
  <si>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</si>
  <si>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</si>
  <si>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</si>
  <si>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</si>
  <si>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</si>
  <si>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</si>
  <si>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</si>
  <si>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</si>
  <si>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</si>
  <si>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</si>
  <si>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</si>
  <si>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</si>
  <si>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</si>
  <si>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</si>
  <si>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</si>
  <si>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</si>
  <si>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</si>
  <si>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</si>
  <si>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</si>
  <si>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</si>
  <si>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</si>
  <si>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</si>
  <si>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</si>
  <si>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</si>
  <si>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</si>
  <si>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</si>
  <si>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</si>
  <si>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</si>
  <si>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</si>
  <si>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</si>
  <si>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</si>
  <si>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</si>
  <si>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</si>
  <si>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</si>
  <si>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</si>
  <si>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</si>
  <si>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</si>
  <si>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</si>
  <si>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</si>
  <si>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</si>
  <si>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</si>
  <si>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</si>
  <si>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</si>
  <si>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</si>
  <si>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</si>
  <si>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</si>
  <si>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</si>
  <si>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</si>
  <si>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</si>
  <si>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</si>
  <si>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</si>
  <si>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</si>
  <si>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</si>
  <si>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</si>
  <si>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</si>
  <si>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</si>
  <si>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</si>
  <si>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</si>
  <si>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</si>
  <si>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</si>
  <si>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</si>
  <si>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</si>
  <si>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</si>
  <si>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</si>
  <si>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</si>
  <si>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</si>
  <si>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</si>
  <si>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</si>
  <si>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</si>
  <si>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</si>
  <si>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</si>
  <si>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</si>
  <si>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</si>
  <si>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</si>
  <si>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</si>
  <si>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</si>
  <si>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</si>
  <si>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</si>
  <si>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</si>
  <si>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</si>
  <si>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</si>
  <si>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</si>
  <si>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</si>
  <si>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</si>
  <si>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</si>
  <si>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</si>
  <si>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</si>
  <si>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</si>
  <si>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</si>
  <si>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</si>
  <si>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</si>
  <si>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</si>
  <si>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</si>
  <si>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</si>
  <si>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</si>
  <si>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</si>
  <si>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</si>
  <si>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</si>
  <si>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</si>
  <si>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</si>
  <si>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</si>
  <si>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</si>
  <si>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</si>
  <si>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</si>
  <si>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</si>
  <si>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</si>
  <si>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</si>
  <si>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</si>
  <si>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</si>
  <si>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</si>
  <si>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</si>
  <si>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</si>
  <si>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</si>
  <si>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</si>
  <si>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</si>
  <si>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</si>
  <si>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</si>
  <si>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</si>
  <si>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</si>
  <si>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</si>
  <si>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</si>
  <si>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</si>
  <si>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</si>
  <si>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</si>
  <si>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</si>
  <si>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</si>
  <si>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</si>
  <si>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</si>
  <si>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</si>
  <si>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</si>
  <si>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</si>
  <si>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</si>
  <si>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</si>
  <si>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</si>
  <si>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</si>
  <si>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</si>
  <si>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</si>
  <si>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</si>
  <si>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</si>
  <si>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</si>
  <si>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</si>
  <si>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</si>
  <si>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</si>
  <si>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</si>
  <si>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</si>
  <si>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</si>
  <si>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</si>
  <si>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</si>
  <si>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</si>
  <si>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</si>
  <si>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</si>
  <si>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</si>
  <si>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</si>
  <si>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</si>
  <si>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</si>
  <si>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</si>
  <si>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</si>
  <si>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</si>
  <si>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</si>
  <si>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</si>
  <si>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</si>
  <si>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</si>
  <si>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</si>
  <si>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</si>
  <si>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</si>
  <si>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</si>
  <si>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</si>
  <si>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</si>
  <si>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</si>
  <si>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</si>
  <si>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</si>
  <si>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</si>
  <si>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</si>
  <si>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</si>
  <si>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</si>
  <si>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</si>
  <si>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</si>
  <si>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</si>
  <si>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</si>
  <si>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</si>
  <si>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</si>
  <si>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</si>
  <si>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</si>
  <si>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</si>
  <si>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</si>
  <si>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</si>
  <si>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</si>
  <si>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</si>
  <si>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</si>
  <si>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</si>
  <si>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</si>
  <si>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</si>
  <si>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</si>
  <si>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</si>
  <si>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</si>
  <si>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</si>
  <si>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</si>
  <si>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</si>
  <si>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</si>
  <si>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</si>
  <si>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</si>
  <si>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</si>
  <si>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</si>
  <si>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</si>
  <si>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</si>
  <si>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</si>
  <si>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</si>
  <si>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</si>
  <si>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</si>
  <si>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</si>
  <si>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</si>
  <si>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</si>
  <si>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</si>
  <si>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</si>
  <si>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</si>
  <si>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</si>
  <si>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</si>
  <si>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</si>
  <si>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</si>
  <si>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</si>
  <si>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</si>
  <si>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</si>
  <si>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</si>
  <si>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</si>
  <si>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</si>
  <si>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</si>
  <si>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</si>
  <si>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</si>
  <si>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</si>
  <si>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</si>
  <si>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</si>
  <si>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</si>
  <si>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</si>
  <si>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</si>
  <si>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</si>
  <si>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</si>
  <si>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</si>
  <si>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</si>
  <si>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</si>
  <si>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</si>
  <si>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</si>
  <si>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</si>
  <si>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</si>
  <si>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</si>
  <si>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</si>
  <si>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</si>
  <si>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</si>
  <si>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</si>
  <si>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</si>
  <si>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</si>
  <si>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</si>
  <si>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</si>
  <si>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</si>
  <si>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</si>
  <si>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</si>
  <si>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</si>
  <si>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</si>
  <si>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</si>
  <si>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</si>
  <si>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</si>
  <si>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</si>
  <si>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</si>
  <si>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</si>
  <si>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</si>
  <si>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</si>
  <si>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</si>
  <si>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</si>
  <si>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</si>
  <si>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</si>
  <si>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</si>
  <si>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</si>
  <si>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</si>
  <si>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</si>
  <si>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</si>
  <si>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</si>
  <si>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</si>
  <si>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</si>
  <si>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</si>
  <si>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</si>
  <si>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</si>
  <si>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</si>
  <si>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</si>
  <si>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</si>
  <si>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</si>
  <si>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</si>
  <si>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</si>
  <si>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</si>
  <si>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</si>
  <si>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</si>
  <si>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</si>
  <si>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</si>
  <si>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</si>
  <si>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</si>
  <si>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</si>
  <si>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</si>
  <si>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</si>
  <si>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</si>
  <si>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</si>
  <si>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</si>
  <si>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</si>
  <si>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</si>
  <si>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</si>
  <si>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</si>
  <si>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</si>
  <si>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</si>
  <si>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</si>
  <si>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</si>
  <si>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</si>
  <si>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</si>
  <si>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</si>
  <si>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</si>
  <si>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</si>
  <si>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</si>
  <si>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</si>
  <si>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</si>
  <si>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</si>
  <si>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</si>
  <si>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</si>
  <si>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</si>
  <si>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</si>
  <si>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</si>
  <si>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</si>
  <si>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</si>
  <si>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</si>
  <si>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</si>
  <si>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</si>
  <si>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</si>
  <si>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</si>
  <si>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</si>
  <si>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</si>
  <si>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</si>
  <si>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</si>
  <si>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</si>
  <si>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</si>
  <si>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</si>
  <si>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</si>
  <si>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</si>
  <si>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</si>
  <si>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</si>
  <si>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</si>
  <si>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</si>
  <si>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</si>
  <si>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</si>
  <si>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</si>
  <si>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</si>
  <si>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</si>
  <si>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</si>
  <si>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</si>
  <si>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</si>
  <si>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</si>
  <si>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</si>
  <si>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</si>
  <si>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</si>
  <si>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</si>
  <si>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</si>
  <si>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</si>
  <si>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</si>
  <si>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</si>
  <si>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</si>
  <si>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</si>
  <si>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</si>
  <si>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</si>
  <si>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</si>
  <si>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</si>
  <si>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</si>
  <si>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</si>
  <si>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</si>
  <si>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</si>
  <si>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</si>
  <si>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</si>
  <si>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</si>
  <si>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</si>
  <si>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</si>
  <si>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</si>
  <si>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</si>
  <si>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</si>
  <si>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</si>
  <si>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</si>
  <si>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</si>
  <si>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</si>
  <si>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</si>
  <si>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</si>
  <si>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</si>
  <si>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</si>
  <si>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</si>
  <si>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</si>
  <si>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</si>
  <si>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</si>
  <si>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</si>
  <si>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</si>
  <si>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</si>
  <si>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</si>
  <si>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</si>
  <si>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</si>
  <si>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</si>
  <si>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</si>
  <si>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</si>
  <si>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</si>
  <si>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</si>
  <si>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</si>
  <si>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</si>
  <si>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</si>
  <si>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</si>
  <si>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</si>
  <si>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</si>
  <si>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</si>
  <si>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</si>
  <si>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</si>
  <si>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</si>
  <si>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</si>
  <si>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</si>
  <si>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</si>
  <si>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</si>
  <si>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</si>
  <si>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</si>
  <si>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</si>
  <si>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</si>
  <si>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</si>
  <si>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</si>
  <si>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</si>
  <si>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</si>
  <si>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</si>
  <si>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</si>
  <si>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</si>
  <si>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</si>
  <si>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</si>
  <si>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</si>
  <si>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</si>
  <si>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</si>
  <si>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</si>
  <si>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</si>
  <si>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</si>
  <si>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</si>
  <si>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</si>
  <si>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</si>
  <si>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</si>
  <si>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</si>
  <si>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</si>
  <si>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</si>
  <si>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</si>
  <si>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</si>
  <si>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</si>
  <si>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</si>
  <si>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</si>
  <si>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</si>
  <si>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</si>
  <si>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</si>
  <si>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</si>
  <si>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</si>
  <si>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</si>
  <si>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</si>
  <si>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</si>
  <si>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</si>
  <si>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</si>
  <si>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</si>
  <si>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</si>
  <si>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</si>
  <si>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</si>
  <si>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</si>
  <si>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</si>
  <si>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</si>
  <si>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</si>
  <si>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</si>
  <si>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</si>
  <si>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</si>
  <si>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</si>
  <si>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</si>
  <si>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</si>
  <si>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</si>
  <si>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</si>
  <si>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</si>
  <si>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</si>
  <si>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</si>
  <si>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</si>
  <si>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</si>
  <si>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</si>
  <si>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</si>
  <si>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</si>
  <si>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</si>
  <si>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</si>
  <si>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</si>
  <si>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</si>
  <si>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</si>
  <si>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</si>
  <si>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</si>
  <si>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</si>
  <si>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</si>
  <si>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</si>
  <si>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</si>
  <si>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</si>
  <si>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</si>
  <si>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</si>
  <si>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</si>
  <si>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</si>
  <si>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</si>
  <si>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</si>
  <si>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</si>
  <si>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</si>
  <si>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</si>
  <si>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</si>
  <si>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</si>
  <si>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</si>
  <si>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</si>
  <si>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</si>
  <si>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</si>
  <si>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</si>
  <si>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</si>
  <si>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</si>
  <si>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</si>
  <si>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</si>
  <si>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</si>
  <si>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</si>
  <si>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</si>
  <si>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</si>
  <si>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</si>
  <si>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</si>
  <si>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</si>
  <si>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</si>
  <si>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</si>
  <si>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</si>
  <si>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</si>
  <si>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</si>
  <si>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</si>
  <si>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</si>
  <si>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</si>
  <si>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</si>
  <si>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</si>
  <si>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</si>
  <si>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</si>
  <si>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</si>
  <si>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</si>
  <si>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</si>
  <si>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</si>
  <si>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</si>
  <si>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</si>
  <si>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</si>
  <si>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</si>
  <si>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</si>
  <si>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</si>
  <si>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</si>
  <si>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</si>
  <si>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</si>
  <si>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</si>
  <si>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</si>
  <si>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</si>
  <si>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</si>
  <si>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</si>
  <si>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</si>
  <si>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</si>
  <si>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</si>
  <si>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</si>
  <si>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</si>
  <si>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</si>
  <si>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</si>
  <si>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</si>
  <si>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</si>
  <si>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</si>
  <si>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</si>
  <si>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</si>
  <si>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</si>
  <si>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</si>
  <si>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</si>
  <si>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</si>
  <si>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</si>
  <si>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</si>
  <si>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</si>
  <si>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</si>
  <si>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</si>
  <si>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</si>
  <si>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</si>
  <si>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</si>
  <si>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</si>
  <si>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</si>
  <si>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</si>
  <si>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</si>
  <si>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</si>
  <si>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</si>
  <si>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</si>
  <si>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</si>
  <si>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</si>
  <si>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</si>
  <si>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</si>
  <si>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</si>
  <si>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</si>
  <si>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</si>
  <si>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</si>
  <si>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</si>
  <si>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</si>
  <si>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</si>
  <si>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</si>
  <si>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</si>
  <si>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</si>
  <si>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</si>
  <si>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</si>
  <si>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</si>
  <si>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</si>
  <si>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</si>
  <si>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</si>
  <si>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</si>
  <si>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</si>
  <si>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</si>
  <si>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</si>
  <si>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</si>
  <si>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</si>
  <si>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</si>
  <si>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</si>
  <si>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</si>
  <si>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</si>
  <si>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</si>
  <si>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</si>
  <si>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</si>
  <si>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</si>
  <si>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</si>
  <si>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</si>
  <si>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</si>
  <si>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</si>
  <si>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</si>
  <si>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</si>
  <si>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</si>
  <si>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</si>
  <si>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</si>
  <si>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</si>
  <si>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</si>
  <si>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</si>
  <si>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</si>
  <si>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</si>
  <si>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</si>
  <si>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</si>
  <si>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</si>
  <si>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</si>
  <si>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</si>
  <si>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</si>
  <si>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</si>
  <si>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</si>
  <si>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</si>
  <si>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</si>
  <si>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</si>
  <si>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</si>
  <si>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</si>
  <si>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</si>
  <si>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</si>
  <si>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</si>
  <si>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</si>
  <si>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</si>
  <si>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</si>
  <si>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</si>
  <si>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</si>
  <si>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</si>
  <si>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</si>
  <si>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</si>
  <si>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</si>
  <si>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</si>
  <si>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</si>
  <si>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</si>
  <si>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</si>
  <si>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</si>
  <si>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</si>
  <si>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</si>
  <si>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</si>
  <si>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</si>
  <si>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</si>
  <si>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</si>
  <si>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</si>
  <si>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</si>
  <si>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</si>
  <si>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</si>
  <si>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</si>
  <si>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</si>
  <si>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</si>
  <si>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</si>
  <si>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</si>
  <si>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</si>
  <si>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</si>
  <si>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</si>
  <si>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</si>
  <si>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</si>
  <si>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</si>
  <si>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</si>
  <si>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</si>
  <si>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</si>
  <si>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</si>
  <si>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</si>
  <si>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</si>
  <si>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</si>
  <si>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</si>
  <si>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</si>
  <si>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</si>
  <si>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</si>
  <si>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</si>
  <si>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</si>
  <si>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</si>
  <si>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</si>
  <si>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</si>
  <si>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</si>
  <si>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</si>
  <si>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</si>
  <si>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</si>
  <si>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</si>
  <si>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</si>
  <si>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</si>
  <si>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</si>
  <si>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</si>
  <si>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</si>
  <si>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</si>
  <si>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</si>
  <si>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</si>
  <si>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</si>
  <si>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</si>
  <si>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</si>
  <si>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</si>
  <si>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</si>
  <si>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</si>
  <si>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</si>
  <si>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</si>
  <si>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</si>
  <si>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</si>
  <si>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</si>
  <si>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</si>
  <si>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</si>
  <si>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</si>
  <si>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</si>
  <si>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</si>
  <si>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</si>
  <si>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</si>
  <si>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</si>
  <si>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</si>
  <si>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</si>
  <si>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</si>
  <si>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</si>
  <si>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</si>
  <si>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</si>
  <si>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</si>
  <si>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</si>
  <si>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</si>
  <si>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</si>
  <si>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</si>
  <si>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</si>
  <si>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</si>
  <si>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</si>
  <si>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</si>
  <si>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</si>
  <si>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</si>
  <si>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</si>
  <si>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</si>
  <si>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</si>
  <si>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</si>
  <si>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</si>
  <si>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</si>
  <si>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</si>
  <si>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</si>
  <si>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</si>
  <si>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</si>
  <si>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</si>
  <si>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</si>
  <si>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</si>
  <si>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</si>
  <si>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</si>
  <si>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</si>
  <si>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</si>
  <si>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</si>
  <si>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</si>
  <si>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</si>
  <si>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</si>
  <si>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</si>
  <si>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</si>
  <si>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</si>
  <si>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</si>
  <si>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</si>
  <si>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</si>
  <si>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</si>
  <si>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</si>
  <si>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</si>
  <si>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</si>
  <si>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</si>
  <si>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</si>
  <si>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</si>
  <si>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</si>
  <si>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</si>
  <si>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</si>
  <si>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</si>
  <si>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</si>
  <si>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</si>
  <si>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</si>
  <si>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</si>
  <si>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</si>
  <si>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</si>
  <si>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</si>
  <si>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</si>
  <si>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</si>
  <si>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</si>
  <si>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</si>
  <si>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</si>
  <si>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</si>
  <si>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</si>
  <si>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</si>
  <si>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</si>
  <si>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</si>
  <si>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</si>
  <si>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</si>
  <si>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</si>
  <si>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</si>
  <si>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</si>
  <si>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</si>
  <si>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</si>
  <si>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</si>
  <si>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</si>
  <si>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</si>
  <si>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</si>
  <si>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</si>
  <si>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</si>
  <si>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</si>
  <si>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</si>
  <si>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</si>
  <si>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</si>
  <si>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</si>
  <si>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</si>
  <si>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</si>
  <si>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</si>
  <si>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</si>
  <si>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</si>
  <si>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</si>
  <si>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</si>
  <si>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</si>
  <si>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</si>
  <si>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</si>
  <si>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</si>
  <si>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</si>
  <si>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</si>
  <si>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</si>
  <si>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</si>
  <si>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</si>
  <si>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</si>
  <si>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</si>
  <si>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</si>
  <si>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</si>
  <si>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</si>
  <si>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</si>
  <si>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</si>
  <si>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</si>
  <si>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</si>
  <si>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</si>
  <si>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</si>
  <si>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</si>
  <si>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</si>
  <si>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</si>
  <si>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</si>
  <si>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</si>
  <si>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</si>
  <si>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</si>
  <si>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</si>
  <si>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</si>
  <si>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</si>
  <si>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</si>
  <si>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</si>
  <si>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</si>
  <si>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</si>
  <si>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</si>
  <si>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</si>
  <si>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</si>
  <si>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</si>
  <si>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</si>
  <si>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</si>
  <si>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</si>
  <si>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</si>
  <si>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</si>
  <si>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</si>
  <si>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</si>
  <si>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</si>
  <si>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</si>
  <si>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</si>
  <si>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</si>
  <si>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</si>
  <si>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</si>
  <si>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</si>
  <si>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</si>
  <si>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</si>
  <si>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</si>
  <si>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</si>
  <si>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</si>
  <si>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</si>
  <si>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</si>
  <si>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</si>
  <si>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</si>
  <si>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</si>
  <si>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</si>
  <si>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</si>
  <si>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</si>
  <si>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</si>
  <si>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</si>
  <si>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</si>
  <si>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</si>
  <si>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</si>
  <si>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</si>
  <si>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</si>
  <si>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</si>
  <si>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</si>
  <si>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</si>
  <si>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</si>
  <si>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</si>
  <si>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</si>
  <si>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</si>
  <si>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</si>
  <si>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</si>
  <si>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</si>
  <si>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</si>
  <si>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</si>
  <si>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</si>
  <si>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</si>
  <si>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</si>
  <si>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</si>
  <si>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</si>
  <si>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</si>
  <si>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</si>
  <si>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</si>
  <si>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</si>
  <si>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</si>
  <si>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</si>
  <si>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</si>
  <si>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</si>
  <si>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</si>
  <si>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</si>
  <si>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</si>
  <si>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</si>
  <si>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</si>
  <si>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</si>
  <si>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</si>
  <si>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</si>
  <si>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</si>
  <si>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</si>
  <si>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</si>
  <si>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</si>
  <si>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</si>
  <si>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</si>
  <si>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</si>
  <si>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</si>
  <si>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</si>
  <si>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</si>
  <si>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</si>
  <si>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</si>
  <si>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</si>
  <si>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</si>
  <si>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</si>
  <si>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</si>
  <si>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</si>
  <si>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</si>
  <si>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</si>
  <si>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</si>
  <si>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</si>
  <si>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</si>
  <si>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</si>
  <si>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</si>
  <si>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</si>
  <si>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</si>
  <si>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</si>
  <si>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</si>
  <si>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</si>
  <si>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</si>
  <si>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</si>
  <si>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</si>
  <si>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</si>
  <si>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</si>
  <si>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</si>
  <si>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</si>
  <si>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</si>
  <si>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</si>
  <si>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</si>
  <si>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</si>
  <si>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</si>
  <si>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</si>
  <si>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</si>
  <si>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</si>
  <si>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</si>
  <si>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</si>
  <si>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</si>
  <si>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</si>
  <si>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</si>
  <si>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</si>
  <si>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</si>
  <si>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</si>
  <si>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</si>
  <si>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</si>
  <si>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</si>
  <si>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</si>
  <si>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</si>
  <si>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</si>
  <si>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</si>
  <si>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</si>
  <si>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</si>
  <si>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</si>
  <si>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</si>
  <si>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</si>
  <si>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</si>
  <si>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</si>
  <si>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</si>
  <si>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</si>
  <si>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</si>
  <si>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</si>
  <si>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</si>
  <si>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</si>
  <si>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</si>
  <si>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</si>
  <si>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</si>
  <si>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</si>
  <si>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</si>
  <si>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</si>
  <si>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</si>
  <si>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</si>
  <si>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</si>
  <si>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</si>
  <si>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</si>
  <si>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</si>
  <si>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</si>
  <si>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</si>
  <si>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</si>
  <si>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</si>
  <si>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</si>
  <si>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</si>
  <si>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</si>
  <si>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</si>
  <si>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</si>
  <si>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</si>
  <si>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</si>
  <si>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</si>
  <si>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</si>
  <si>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</si>
  <si>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</si>
  <si>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</si>
  <si>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</si>
  <si>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</si>
  <si>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</si>
  <si>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</si>
  <si>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</si>
  <si>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</si>
  <si>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</si>
  <si>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</si>
  <si>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</si>
  <si>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</si>
  <si>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</si>
  <si>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</si>
  <si>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</si>
  <si>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</si>
  <si>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</si>
  <si>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</si>
  <si>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</si>
  <si>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</si>
  <si>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</si>
  <si>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</si>
  <si>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</si>
  <si>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</si>
  <si>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</si>
  <si>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</si>
  <si>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</si>
  <si>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</si>
  <si>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</si>
  <si>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</si>
  <si>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</si>
  <si>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</si>
  <si>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</si>
  <si>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</si>
  <si>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</si>
  <si>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</si>
  <si>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</si>
  <si>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</si>
  <si>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</si>
  <si>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</si>
  <si>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</si>
  <si>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</si>
  <si>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</si>
  <si>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</si>
  <si>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</si>
  <si>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</si>
  <si>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</si>
  <si>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</si>
  <si>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</si>
  <si>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</si>
  <si>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</si>
  <si>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</si>
  <si>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</si>
  <si>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</si>
  <si>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</si>
  <si>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</si>
  <si>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</si>
  <si>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</si>
  <si>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</si>
  <si>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</si>
  <si>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</si>
  <si>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</si>
  <si>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</si>
  <si>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</si>
  <si>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</si>
  <si>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</si>
  <si>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</si>
  <si>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</si>
  <si>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</si>
  <si>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</si>
  <si>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</si>
  <si>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</si>
  <si>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</si>
  <si>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</si>
  <si>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</si>
  <si>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</si>
  <si>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</si>
  <si>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</si>
  <si>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</si>
  <si>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</si>
  <si>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</si>
  <si>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</si>
  <si>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</si>
  <si>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</si>
  <si>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</si>
  <si>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</si>
  <si>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</si>
  <si>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</si>
  <si>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</si>
  <si>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</si>
  <si>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</si>
  <si>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</si>
  <si>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</si>
  <si>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</si>
  <si>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</si>
  <si>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</si>
  <si>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</si>
  <si>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</si>
  <si>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</si>
  <si>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</si>
  <si>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</si>
  <si>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</si>
  <si>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</si>
  <si>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</si>
  <si>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</si>
  <si>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</si>
  <si>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</si>
  <si>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</si>
  <si>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</si>
  <si>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</si>
  <si>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</si>
  <si>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</si>
  <si>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</si>
  <si>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</si>
  <si>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</si>
  <si>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</si>
  <si>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</si>
  <si>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</si>
  <si>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</si>
  <si>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</si>
  <si>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</si>
  <si>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</si>
  <si>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</si>
  <si>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</si>
  <si>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</si>
  <si>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</si>
  <si>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</si>
  <si>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</si>
  <si>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</si>
  <si>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</si>
  <si>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</si>
  <si>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</si>
  <si>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</si>
  <si>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</si>
  <si>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</si>
  <si>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</si>
  <si>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</si>
  <si>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</si>
  <si>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</si>
  <si>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</si>
  <si>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</si>
  <si>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</si>
  <si>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</si>
  <si>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</si>
  <si>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</si>
  <si>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</si>
  <si>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</si>
  <si>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</si>
  <si>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</si>
  <si>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</si>
  <si>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</si>
  <si>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</si>
  <si>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</si>
  <si>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</si>
  <si>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</si>
  <si>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</si>
  <si>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</si>
  <si>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</si>
  <si>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</si>
  <si>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</si>
  <si>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</si>
  <si>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</si>
  <si>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</si>
  <si>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</si>
  <si>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</si>
  <si>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</si>
  <si>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</si>
  <si>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</si>
  <si>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</si>
  <si>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</si>
  <si>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</si>
  <si>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</si>
  <si>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</si>
  <si>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</si>
  <si>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</si>
  <si>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</si>
  <si>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</si>
  <si>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</si>
  <si>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</si>
  <si>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</si>
  <si>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</si>
  <si>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</si>
  <si>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</si>
  <si>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</si>
  <si>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</si>
  <si>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</si>
  <si>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</si>
  <si>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</si>
  <si>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</si>
  <si>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</si>
  <si>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</si>
  <si>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</si>
  <si>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</si>
  <si>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</si>
  <si>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</si>
  <si>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</si>
  <si>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</si>
  <si>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</si>
  <si>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</si>
  <si>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</si>
  <si>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</si>
  <si>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</si>
  <si>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</si>
  <si>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</si>
  <si>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</si>
  <si>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</si>
  <si>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</si>
  <si>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</si>
  <si>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</si>
  <si>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</si>
  <si>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</si>
  <si>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</si>
  <si>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</si>
  <si>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</si>
  <si>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</si>
  <si>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</si>
  <si>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</si>
  <si>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</si>
  <si>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</si>
  <si>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</si>
  <si>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</si>
  <si>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</si>
  <si>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</si>
  <si>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</si>
  <si>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</si>
  <si>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</si>
  <si>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</si>
  <si>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</si>
  <si>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</si>
  <si>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</si>
  <si>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</si>
  <si>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</si>
  <si>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</si>
  <si>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</si>
  <si>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</si>
  <si>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</si>
  <si>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</si>
  <si>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</si>
  <si>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</si>
  <si>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</si>
  <si>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</si>
  <si>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</si>
  <si>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</si>
  <si>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</si>
  <si>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</si>
  <si>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</si>
  <si>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</si>
  <si>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</si>
  <si>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</si>
  <si>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</si>
  <si>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</si>
  <si>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</si>
  <si>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</si>
  <si>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</si>
  <si>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</si>
  <si>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</si>
  <si>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</si>
  <si>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</si>
  <si>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</si>
  <si>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</si>
  <si>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</si>
  <si>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</si>
  <si>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</si>
  <si>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</si>
  <si>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</si>
  <si>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</si>
  <si>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</si>
  <si>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</si>
  <si>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</si>
  <si>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</si>
  <si>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</si>
  <si>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</si>
  <si>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</si>
  <si>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</si>
  <si>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</si>
  <si>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</si>
  <si>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</si>
  <si>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</si>
  <si>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</si>
  <si>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</si>
  <si>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</si>
  <si>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</si>
  <si>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</si>
  <si>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</si>
  <si>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</si>
  <si>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</si>
  <si>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</si>
  <si>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</si>
  <si>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</si>
  <si>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</si>
  <si>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</si>
  <si>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</si>
  <si>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</si>
  <si>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</si>
  <si>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</si>
  <si>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</si>
  <si>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</si>
  <si>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</si>
  <si>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</si>
  <si>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</si>
  <si>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</si>
  <si>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</si>
  <si>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</si>
  <si>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</si>
  <si>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</si>
  <si>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</si>
  <si>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</si>
  <si>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</si>
  <si>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</si>
  <si>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</si>
  <si>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</si>
  <si>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</si>
  <si>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</si>
  <si>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</si>
  <si>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</si>
  <si>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</si>
  <si>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</si>
  <si>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</si>
  <si>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</si>
  <si>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</si>
  <si>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</si>
  <si>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</si>
  <si>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</si>
  <si>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</si>
  <si>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</si>
  <si>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</si>
  <si>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</si>
  <si>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</si>
  <si>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</si>
  <si>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</si>
  <si>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</si>
  <si>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</si>
  <si>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</si>
  <si>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</si>
  <si>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</si>
  <si>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</si>
  <si>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</si>
  <si>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</si>
  <si>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</si>
  <si>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</si>
  <si>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</si>
  <si>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</si>
  <si>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</si>
  <si>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</si>
  <si>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</si>
  <si>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</si>
  <si>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</si>
  <si>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</si>
  <si>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</si>
  <si>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</si>
  <si>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</si>
  <si>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</si>
  <si>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</si>
  <si>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</si>
  <si>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</si>
  <si>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</si>
  <si>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</si>
  <si>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</si>
  <si>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</si>
  <si>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</si>
  <si>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</si>
  <si>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</si>
  <si>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</si>
  <si>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</si>
  <si>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</si>
  <si>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</si>
  <si>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</si>
  <si>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</si>
  <si>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</si>
  <si>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</si>
  <si>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</si>
  <si>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</si>
  <si>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</si>
  <si>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</si>
  <si>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</si>
  <si>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</si>
  <si>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</si>
  <si>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</si>
  <si>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</si>
  <si>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</si>
  <si>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</si>
  <si>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</si>
  <si>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</si>
  <si>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</si>
  <si>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</si>
  <si>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</si>
  <si>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</si>
  <si>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</si>
  <si>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</si>
  <si>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</si>
  <si>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</si>
  <si>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</si>
  <si>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</si>
  <si>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</si>
  <si>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</si>
  <si>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</si>
  <si>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</si>
  <si>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</si>
  <si>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</si>
  <si>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</si>
  <si>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</si>
  <si>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</si>
  <si>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</si>
  <si>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</si>
  <si>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</si>
  <si>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</si>
  <si>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</si>
  <si>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</si>
  <si>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</si>
  <si>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</si>
  <si>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</si>
  <si>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</si>
  <si>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</si>
  <si>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</si>
  <si>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</si>
  <si>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</si>
  <si>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</si>
  <si>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</si>
  <si>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</si>
  <si>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</si>
  <si>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</si>
  <si>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</si>
  <si>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</si>
  <si>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</si>
  <si>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</si>
  <si>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</si>
  <si>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</si>
  <si>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</si>
  <si>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</si>
  <si>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</si>
  <si>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</si>
  <si>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</si>
  <si>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</si>
  <si>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</si>
  <si>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</si>
  <si>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</si>
  <si>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</si>
  <si>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</si>
  <si>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</si>
  <si>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</si>
  <si>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</si>
  <si>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</si>
  <si>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</si>
  <si>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</si>
  <si>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</si>
  <si>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</si>
  <si>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</si>
  <si>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</si>
  <si>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</si>
  <si>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</si>
  <si>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</si>
  <si>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</si>
  <si>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</si>
  <si>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</si>
  <si>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</si>
  <si>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</si>
  <si>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</si>
  <si>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</si>
  <si>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</si>
  <si>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</si>
  <si>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</si>
  <si>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</si>
  <si>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</si>
  <si>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</si>
  <si>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</si>
  <si>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</si>
  <si>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</si>
  <si>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</si>
  <si>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</si>
  <si>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</si>
  <si>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</si>
  <si>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</si>
  <si>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</si>
  <si>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</si>
  <si>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</si>
  <si>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</si>
  <si>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</si>
  <si>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</si>
  <si>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</si>
  <si>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</si>
  <si>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</si>
  <si>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</si>
  <si>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</si>
  <si>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</si>
  <si>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</si>
  <si>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</si>
  <si>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</si>
  <si>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</si>
  <si>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</si>
  <si>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</si>
  <si>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</si>
  <si>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</si>
  <si>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</si>
  <si>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</si>
  <si>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</si>
  <si>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</si>
  <si>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</si>
  <si>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</si>
  <si>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</si>
  <si>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</si>
  <si>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</si>
  <si>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</si>
  <si>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</si>
  <si>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</si>
  <si>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</si>
  <si>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</si>
  <si>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</si>
  <si>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</si>
  <si>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</si>
  <si>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</si>
  <si>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</si>
  <si>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</si>
  <si>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</si>
  <si>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</si>
  <si>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</si>
  <si>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</si>
  <si>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</si>
  <si>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</si>
  <si>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</si>
  <si>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</si>
  <si>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</si>
  <si>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</si>
  <si>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</si>
  <si>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</si>
  <si>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</si>
  <si>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</si>
  <si>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</si>
  <si>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</si>
  <si>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</si>
  <si>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</si>
  <si>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</si>
  <si>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</si>
  <si>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</si>
  <si>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</si>
  <si>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</si>
  <si>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</si>
  <si>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</si>
  <si>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</si>
  <si>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</si>
  <si>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</si>
  <si>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</si>
  <si>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</si>
  <si>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</si>
  <si>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</si>
  <si>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</si>
  <si>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</si>
  <si>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</si>
  <si>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</si>
  <si>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</si>
  <si>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</si>
  <si>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</si>
  <si>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</si>
  <si>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</si>
  <si>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</si>
  <si>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</si>
  <si>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</si>
  <si>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</si>
  <si>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</si>
  <si>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</si>
  <si>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</si>
  <si>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</si>
  <si>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</si>
  <si>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</si>
  <si>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</si>
  <si>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</si>
  <si>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</si>
  <si>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</si>
  <si>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</si>
  <si>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</si>
  <si>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</si>
  <si>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</si>
  <si>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</si>
  <si>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</si>
  <si>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</si>
  <si>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</si>
  <si>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</si>
  <si>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</si>
  <si>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</si>
  <si>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</si>
  <si>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</si>
  <si>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</si>
  <si>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</si>
  <si>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</si>
  <si>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</si>
  <si>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</si>
  <si>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</si>
  <si>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</si>
  <si>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</si>
  <si>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</si>
  <si>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</si>
  <si>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</si>
  <si>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</si>
  <si>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</si>
  <si>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</si>
  <si>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</si>
  <si>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</si>
  <si>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</si>
  <si>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</si>
  <si>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</si>
  <si>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</si>
  <si>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</si>
  <si>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</si>
  <si>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</si>
  <si>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</si>
  <si>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</si>
  <si>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</si>
  <si>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</si>
  <si>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</si>
  <si>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</si>
  <si>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</si>
  <si>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</si>
  <si>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</si>
  <si>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</si>
  <si>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</si>
  <si>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</si>
  <si>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</si>
  <si>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</si>
  <si>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</si>
  <si>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</si>
  <si>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</si>
  <si>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</si>
  <si>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</si>
  <si>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</si>
  <si>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</si>
  <si>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</si>
  <si>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</si>
  <si>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</si>
  <si>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</si>
  <si>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</si>
  <si>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</si>
  <si>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</si>
  <si>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</si>
  <si>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</si>
  <si>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</si>
  <si>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</si>
  <si>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</si>
  <si>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</si>
  <si>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</si>
  <si>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</si>
  <si>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</si>
  <si>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</si>
  <si>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</si>
  <si>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</si>
  <si>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</si>
  <si>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</si>
  <si>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</si>
  <si>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</si>
  <si>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</si>
  <si>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</si>
  <si>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</si>
  <si>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</si>
  <si>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</si>
  <si>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</si>
  <si>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</si>
  <si>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</si>
  <si>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</si>
  <si>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</si>
  <si>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</si>
  <si>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</si>
  <si>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</si>
  <si>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</si>
  <si>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</si>
  <si>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</si>
  <si>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</si>
  <si>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</si>
  <si>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</si>
  <si>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</si>
  <si>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</si>
  <si>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</si>
  <si>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</si>
  <si>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</si>
  <si>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</si>
  <si>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</si>
  <si>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</si>
  <si>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</si>
  <si>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</si>
  <si>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</si>
  <si>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</si>
  <si>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</si>
  <si>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</si>
  <si>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</si>
  <si>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</si>
  <si>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</si>
  <si>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</si>
  <si>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</si>
  <si>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</si>
  <si>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</si>
  <si>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</si>
  <si>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</si>
  <si>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</si>
  <si>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</si>
  <si>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</si>
  <si>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</si>
  <si>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</si>
  <si>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</si>
  <si>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</si>
  <si>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</si>
  <si>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</si>
  <si>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</si>
  <si>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</si>
  <si>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</si>
  <si>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</si>
  <si>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</si>
  <si>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</si>
  <si>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</si>
  <si>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</si>
  <si>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</si>
  <si>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</si>
  <si>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</si>
  <si>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</si>
  <si>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</si>
  <si>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</si>
  <si>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</si>
  <si>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</si>
  <si>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</si>
  <si>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</si>
  <si>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</si>
  <si>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</si>
  <si>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</si>
  <si>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</si>
  <si>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</si>
  <si>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</si>
  <si>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</si>
  <si>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</si>
  <si>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</si>
  <si>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</si>
  <si>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</si>
  <si>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</si>
  <si>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</si>
  <si>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</si>
  <si>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</si>
  <si>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</si>
  <si>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</si>
  <si>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</si>
  <si>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</si>
  <si>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</si>
  <si>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</si>
  <si>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</si>
  <si>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</si>
  <si>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</si>
  <si>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</si>
  <si>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</si>
  <si>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</si>
  <si>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</si>
  <si>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</si>
  <si>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</si>
  <si>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</si>
  <si>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</si>
  <si>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</si>
  <si>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</si>
  <si>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</si>
  <si>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</si>
  <si>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</si>
  <si>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</si>
  <si>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</si>
  <si>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</si>
  <si>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</si>
  <si>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</si>
  <si>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</si>
  <si>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</si>
  <si>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</si>
  <si>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</si>
  <si>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</si>
  <si>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</si>
  <si>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</si>
  <si>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</si>
  <si>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</si>
  <si>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</si>
  <si>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</si>
  <si>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</si>
  <si>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</si>
  <si>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</si>
  <si>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</si>
  <si>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</si>
  <si>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</si>
  <si>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</si>
  <si>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</si>
  <si>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</si>
  <si>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</si>
  <si>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</si>
  <si>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</si>
  <si>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</si>
  <si>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</si>
  <si>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</si>
  <si>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</si>
  <si>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</si>
  <si>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</si>
  <si>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</si>
  <si>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</si>
  <si>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</si>
  <si>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</si>
  <si>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</si>
  <si>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</si>
  <si>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</si>
  <si>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</si>
  <si>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</si>
  <si>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</si>
  <si>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</si>
  <si>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</si>
  <si>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</si>
  <si>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</si>
  <si>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</si>
  <si>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</si>
  <si>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</si>
  <si>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</si>
  <si>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</si>
  <si>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</si>
  <si>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</si>
  <si>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</si>
  <si>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</si>
  <si>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</si>
  <si>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</si>
  <si>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</si>
  <si>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</si>
  <si>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</si>
  <si>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</si>
  <si>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</si>
  <si>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</si>
  <si>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</si>
  <si>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</si>
  <si>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</si>
  <si>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</si>
  <si>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</si>
  <si>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</si>
  <si>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</si>
  <si>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</si>
  <si>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</si>
  <si>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</si>
  <si>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</si>
  <si>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</si>
  <si>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</si>
  <si>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</si>
  <si>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</si>
  <si>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</si>
  <si>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</si>
  <si>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</si>
  <si>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</si>
  <si>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</si>
  <si>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</si>
  <si>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</si>
  <si>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</si>
  <si>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</si>
  <si>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</si>
  <si>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</si>
  <si>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</si>
  <si>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</si>
  <si>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</si>
  <si>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</si>
  <si>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</si>
  <si>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</si>
  <si>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</si>
  <si>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</si>
  <si>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</si>
  <si>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</si>
  <si>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</si>
  <si>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</si>
  <si>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</si>
  <si>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</si>
  <si>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</si>
  <si>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</si>
  <si>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</si>
  <si>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</si>
  <si>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</si>
  <si>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</si>
  <si>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</si>
  <si>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</si>
  <si>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</si>
  <si>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</si>
  <si>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</si>
  <si>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</si>
  <si>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</si>
  <si>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</si>
  <si>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</si>
  <si>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</si>
  <si>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</si>
  <si>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</si>
  <si>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</si>
  <si>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</si>
  <si>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</si>
  <si>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</si>
  <si>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</si>
  <si>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</si>
  <si>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</si>
  <si>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</si>
  <si>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</si>
  <si>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</si>
  <si>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</si>
  <si>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</si>
  <si>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</si>
  <si>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</si>
  <si>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</si>
  <si>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</si>
  <si>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</si>
  <si>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</si>
  <si>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</si>
  <si>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</si>
  <si>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</si>
  <si>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</si>
  <si>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</si>
  <si>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</si>
  <si>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</si>
  <si>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</si>
  <si>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</si>
  <si>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</si>
  <si>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</si>
  <si>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</si>
  <si>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</si>
  <si>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</si>
  <si>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</si>
  <si>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</si>
  <si>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</si>
  <si>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</si>
  <si>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</si>
  <si>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</si>
  <si>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</si>
  <si>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</si>
  <si>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</si>
  <si>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</si>
  <si>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</si>
  <si>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</si>
  <si>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</si>
  <si>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</si>
  <si>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</si>
  <si>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</si>
  <si>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</si>
  <si>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</si>
  <si>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</si>
  <si>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</si>
  <si>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</si>
  <si>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</si>
  <si>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</si>
  <si>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</si>
  <si>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</si>
  <si>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</si>
  <si>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</si>
  <si>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</si>
  <si>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</si>
  <si>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</si>
  <si>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</si>
  <si>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</si>
  <si>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</si>
  <si>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</si>
  <si>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</si>
  <si>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</si>
  <si>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</si>
  <si>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</si>
  <si>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</si>
  <si>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</si>
  <si>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</si>
  <si>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</si>
  <si>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</si>
  <si>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</si>
  <si>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</si>
  <si>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</si>
  <si>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</si>
  <si>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</si>
  <si>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</si>
  <si>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</si>
  <si>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</si>
  <si>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</si>
  <si>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</si>
  <si>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</si>
  <si>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</si>
  <si>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</si>
  <si>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</si>
  <si>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</si>
  <si>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</si>
  <si>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</si>
  <si>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</si>
  <si>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</si>
  <si>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</si>
  <si>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</si>
  <si>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</si>
  <si>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</si>
  <si>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</si>
  <si>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</si>
  <si>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</si>
  <si>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</si>
  <si>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</si>
  <si>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</si>
  <si>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</si>
  <si>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</si>
  <si>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</si>
  <si>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</si>
  <si>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</si>
  <si>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</si>
  <si>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</si>
  <si>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</si>
  <si>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</si>
  <si>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</si>
  <si>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</si>
  <si>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</si>
  <si>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</si>
  <si>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</si>
  <si>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</si>
  <si>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</si>
  <si>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</si>
  <si>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</si>
  <si>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</si>
  <si>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</si>
  <si>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</si>
  <si>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</si>
  <si>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</si>
  <si>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</si>
  <si>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</si>
  <si>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</si>
  <si>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</si>
  <si>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</si>
  <si>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</si>
  <si>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</si>
  <si>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</si>
  <si>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</si>
  <si>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</si>
  <si>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</si>
  <si>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</si>
  <si>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</si>
  <si>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</si>
  <si>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</si>
  <si>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</si>
  <si>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</si>
  <si>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</si>
  <si>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</si>
  <si>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</si>
  <si>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</si>
  <si>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</si>
  <si>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</si>
  <si>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</si>
  <si>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</si>
  <si>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</si>
  <si>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</si>
  <si>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</si>
  <si>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</si>
  <si>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</si>
  <si>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</si>
  <si>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</si>
  <si>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</si>
  <si>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</si>
  <si>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</si>
  <si>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</si>
  <si>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</si>
  <si>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</si>
  <si>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</si>
  <si>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</si>
  <si>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</si>
  <si>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</si>
  <si>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</si>
  <si>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</si>
  <si>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</si>
  <si>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</si>
  <si>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</si>
  <si>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</si>
  <si>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</si>
  <si>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</si>
  <si>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</si>
  <si>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</si>
  <si>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</si>
  <si>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</si>
  <si>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</si>
  <si>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</si>
  <si>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</si>
  <si>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</si>
  <si>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</si>
  <si>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</si>
  <si>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</si>
  <si>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</si>
  <si>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</si>
  <si>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</si>
  <si>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</si>
  <si>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</si>
  <si>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</si>
  <si>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</si>
  <si>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</si>
  <si>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</si>
  <si>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</si>
  <si>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</si>
  <si>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</si>
  <si>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</si>
  <si>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</si>
  <si>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</si>
  <si>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</si>
  <si>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</si>
  <si>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</si>
  <si>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</si>
  <si>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</si>
  <si>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</si>
  <si>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</si>
  <si>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</si>
  <si>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</si>
  <si>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</si>
  <si>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</si>
  <si>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</si>
  <si>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</si>
  <si>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</si>
  <si>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</si>
  <si>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</si>
  <si>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</si>
  <si>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</si>
  <si>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</si>
  <si>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</si>
  <si>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</si>
  <si>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</si>
  <si>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</si>
  <si>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</si>
  <si>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</si>
  <si>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</si>
  <si>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</si>
  <si>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</si>
  <si>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</si>
  <si>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</si>
  <si>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</si>
  <si>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</si>
  <si>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</si>
  <si>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</si>
  <si>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</si>
  <si>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</si>
  <si>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</si>
  <si>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</si>
  <si>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</si>
  <si>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</si>
  <si>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</si>
  <si>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</si>
  <si>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</si>
  <si>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</si>
  <si>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</si>
  <si>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</si>
  <si>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</si>
  <si>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</si>
  <si>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</si>
  <si>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</si>
  <si>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</si>
  <si>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</si>
  <si>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</si>
  <si>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</si>
  <si>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</si>
  <si>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</si>
  <si>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</si>
  <si>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</si>
  <si>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</si>
  <si>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</si>
  <si>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</si>
  <si>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</si>
  <si>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</si>
  <si>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</si>
  <si>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</si>
  <si>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</si>
  <si>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</si>
  <si>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</si>
  <si>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</si>
  <si>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</si>
  <si>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</si>
  <si>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</si>
  <si>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</si>
  <si>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</si>
  <si>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</si>
  <si>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</si>
  <si>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</si>
  <si>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</si>
  <si>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</si>
  <si>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</si>
  <si>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</si>
  <si>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</si>
  <si>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</si>
  <si>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</si>
  <si>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</si>
  <si>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</si>
  <si>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</si>
  <si>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</si>
  <si>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</si>
  <si>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</si>
  <si>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</si>
  <si>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</si>
  <si>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</si>
  <si>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</si>
  <si>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</si>
  <si>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</si>
  <si>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</si>
  <si>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</si>
  <si>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</si>
  <si>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</si>
  <si>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</si>
  <si>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</si>
  <si>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</si>
  <si>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</si>
  <si>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</si>
  <si>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</si>
  <si>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</si>
  <si>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</si>
  <si>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</si>
  <si>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</si>
  <si>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</si>
  <si>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</si>
  <si>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</si>
  <si>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</si>
  <si>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</si>
  <si>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</si>
  <si>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</si>
  <si>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</si>
  <si>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</si>
  <si>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</si>
  <si>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</si>
  <si>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</si>
  <si>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</si>
  <si>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</si>
  <si>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</si>
  <si>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</si>
  <si>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</si>
  <si>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</si>
  <si>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</si>
  <si>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</si>
  <si>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</si>
  <si>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</si>
  <si>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</si>
  <si>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</si>
  <si>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</si>
  <si>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</si>
  <si>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</si>
  <si>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</si>
  <si>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</si>
  <si>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</si>
  <si>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</si>
  <si>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</si>
  <si>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</si>
  <si>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</si>
  <si>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</si>
  <si>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</si>
  <si>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</si>
  <si>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</si>
  <si>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</si>
  <si>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</si>
  <si>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</si>
  <si>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</si>
  <si>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</si>
  <si>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</si>
  <si>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</si>
  <si>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</si>
  <si>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</si>
  <si>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</si>
  <si>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</si>
  <si>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</si>
  <si>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</si>
  <si>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</si>
  <si>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</si>
  <si>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</si>
  <si>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</si>
  <si>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</si>
  <si>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</si>
  <si>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</si>
  <si>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</si>
  <si>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</si>
  <si>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</si>
  <si>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</si>
  <si>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</si>
  <si>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</si>
  <si>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</si>
  <si>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</si>
  <si>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</si>
  <si>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</si>
  <si>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</si>
  <si>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</si>
  <si>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</si>
  <si>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</si>
  <si>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</si>
  <si>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</si>
  <si>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</si>
  <si>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</si>
  <si>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</si>
  <si>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</si>
  <si>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</si>
  <si>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</si>
  <si>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</si>
  <si>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</si>
  <si>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</si>
  <si>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</si>
  <si>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</si>
  <si>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</si>
  <si>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</si>
  <si>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</si>
  <si>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</si>
  <si>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</si>
  <si>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</si>
  <si>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</si>
  <si>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</si>
  <si>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</si>
  <si>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</si>
  <si>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</si>
  <si>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</si>
  <si>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</si>
  <si>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</si>
  <si>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</si>
  <si>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</si>
  <si>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</si>
  <si>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</si>
  <si>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</si>
  <si>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</si>
  <si>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</si>
  <si>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</si>
  <si>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</si>
  <si>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</si>
  <si>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</si>
  <si>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</si>
  <si>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</si>
  <si>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</si>
  <si>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</si>
  <si>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</si>
  <si>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</si>
  <si>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</si>
  <si>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</si>
  <si>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</si>
  <si>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</si>
  <si>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</si>
  <si>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</si>
  <si>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</si>
  <si>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</si>
  <si>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</si>
  <si>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</si>
  <si>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</si>
  <si>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</si>
  <si>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</si>
  <si>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</si>
  <si>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</si>
  <si>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</si>
  <si>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</si>
  <si>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</si>
  <si>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</si>
  <si>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</si>
  <si>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</si>
  <si>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</si>
  <si>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</si>
  <si>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</si>
  <si>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</si>
  <si>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</si>
  <si>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</si>
  <si>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</si>
  <si>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</si>
  <si>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</si>
  <si>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</si>
  <si>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</si>
  <si>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</si>
  <si>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</si>
  <si>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</si>
  <si>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</si>
  <si>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</si>
  <si>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</si>
  <si>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</si>
  <si>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</si>
  <si>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</si>
  <si>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</si>
  <si>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</si>
  <si>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</si>
  <si>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</si>
  <si>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</si>
  <si>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</si>
  <si>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</si>
  <si>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</si>
  <si>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</si>
  <si>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</si>
  <si>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</si>
  <si>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</si>
  <si>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</si>
  <si>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</si>
  <si>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</si>
  <si>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</si>
  <si>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</si>
  <si>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</si>
  <si>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</si>
  <si>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</si>
  <si>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</si>
  <si>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</si>
  <si>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</si>
  <si>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</si>
  <si>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</si>
  <si>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</si>
  <si>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</si>
  <si>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</si>
  <si>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</si>
  <si>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</si>
  <si>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</si>
  <si>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</si>
  <si>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</si>
  <si>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</si>
  <si>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</si>
  <si>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</si>
  <si>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</si>
  <si>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</si>
  <si>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</si>
  <si>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</si>
  <si>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</si>
  <si>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</si>
  <si>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</si>
  <si>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</si>
  <si>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</si>
  <si>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</si>
  <si>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</si>
  <si>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</si>
  <si>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</si>
  <si>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</si>
  <si>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</si>
  <si>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</si>
  <si>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</si>
  <si>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</si>
  <si>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</si>
  <si>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</si>
  <si>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</si>
  <si>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</si>
  <si>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</si>
  <si>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</si>
  <si>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</si>
  <si>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</si>
  <si>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</si>
  <si>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</si>
  <si>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</si>
  <si>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</si>
  <si>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</si>
  <si>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</si>
  <si>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</si>
  <si>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</si>
  <si>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</si>
  <si>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</si>
  <si>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</si>
  <si>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</si>
  <si>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</si>
  <si>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</si>
  <si>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</si>
  <si>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</si>
  <si>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</si>
  <si>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</si>
  <si>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</si>
  <si>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</si>
  <si>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</si>
  <si>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</si>
  <si>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</si>
  <si>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</si>
  <si>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</si>
  <si>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</si>
  <si>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</si>
  <si>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</si>
  <si>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</si>
  <si>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</si>
  <si>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</si>
  <si>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</si>
  <si>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</si>
  <si>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</si>
  <si>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</si>
  <si>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</si>
  <si>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</si>
  <si>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</si>
  <si>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</si>
  <si>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</si>
  <si>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</si>
  <si>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</si>
  <si>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</si>
  <si>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</si>
  <si>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</si>
  <si>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</si>
  <si>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</si>
  <si>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</si>
  <si>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</si>
  <si>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</si>
  <si>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</si>
  <si>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</si>
  <si>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</si>
  <si>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</si>
  <si>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</si>
  <si>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</si>
  <si>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</si>
  <si>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</si>
  <si>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</si>
  <si>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</si>
  <si>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</si>
  <si>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</si>
  <si>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</si>
  <si>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</si>
  <si>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</si>
  <si>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</si>
  <si>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</si>
  <si>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</si>
  <si>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</si>
  <si>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</si>
  <si>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</si>
  <si>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</si>
  <si>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</si>
  <si>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</si>
  <si>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</si>
  <si>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</si>
  <si>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</si>
  <si>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</si>
  <si>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</si>
  <si>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</si>
  <si>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</si>
  <si>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</si>
  <si>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</si>
  <si>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</si>
  <si>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</si>
  <si>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</si>
  <si>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</si>
  <si>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</si>
  <si>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</si>
  <si>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</si>
  <si>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</si>
  <si>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</si>
  <si>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</si>
  <si>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</si>
  <si>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</si>
  <si>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</si>
  <si>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</si>
  <si>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</si>
  <si>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</si>
  <si>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</si>
  <si>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</si>
  <si>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</si>
  <si>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</si>
  <si>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</si>
  <si>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</si>
  <si>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</si>
  <si>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</si>
  <si>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</si>
  <si>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</si>
  <si>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</si>
  <si>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</si>
  <si>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</si>
  <si>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</si>
  <si>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</si>
  <si>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</si>
  <si>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</si>
  <si>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</si>
  <si>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</si>
  <si>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</si>
  <si>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</si>
  <si>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</si>
  <si>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</si>
  <si>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</si>
  <si>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</si>
  <si>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</si>
  <si>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</si>
  <si>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</si>
  <si>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</si>
  <si>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</si>
  <si>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</si>
  <si>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</si>
  <si>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</si>
  <si>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</si>
  <si>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</si>
  <si>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</si>
  <si>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</si>
  <si>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</si>
  <si>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</si>
  <si>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</si>
  <si>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</si>
  <si>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</si>
  <si>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</si>
  <si>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</si>
  <si>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</si>
  <si>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</si>
  <si>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</si>
  <si>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</si>
  <si>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</si>
  <si>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</si>
  <si>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</si>
  <si>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</si>
  <si>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</si>
  <si>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</si>
  <si>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</si>
  <si>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</si>
  <si>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</si>
  <si>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</si>
  <si>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</si>
  <si>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</si>
  <si>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</si>
  <si>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</si>
  <si>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</si>
  <si>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</si>
  <si>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</si>
  <si>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</si>
  <si>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</si>
  <si>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</si>
  <si>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</si>
  <si>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</si>
  <si>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</si>
  <si>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</si>
  <si>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</si>
  <si>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</si>
  <si>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</si>
  <si>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</si>
  <si>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</si>
  <si>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</si>
  <si>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</si>
  <si>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</si>
  <si>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</si>
  <si>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</si>
  <si>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</si>
  <si>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</si>
  <si>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</si>
  <si>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</si>
  <si>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</si>
  <si>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</si>
  <si>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</si>
  <si>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</si>
  <si>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</si>
  <si>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</si>
  <si>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</si>
  <si>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</si>
  <si>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</si>
  <si>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</si>
  <si>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</si>
  <si>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</si>
  <si>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</si>
  <si>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</si>
  <si>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</si>
  <si>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</si>
  <si>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</si>
  <si>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</si>
  <si>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</si>
  <si>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</si>
  <si>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</si>
  <si>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</si>
  <si>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</si>
  <si>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</si>
  <si>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</si>
  <si>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</si>
  <si>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</si>
  <si>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</si>
  <si>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</si>
  <si>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</si>
  <si>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</si>
  <si>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</si>
  <si>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</si>
  <si>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</si>
  <si>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</si>
  <si>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</si>
  <si>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</si>
  <si>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</si>
  <si>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</si>
  <si>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</si>
  <si>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</si>
  <si>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</si>
  <si>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</si>
  <si>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</si>
  <si>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</si>
  <si>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</si>
  <si>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</si>
  <si>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</si>
  <si>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</si>
  <si>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</si>
  <si>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</si>
  <si>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</si>
  <si>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</si>
  <si>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</si>
  <si>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</si>
  <si>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</si>
  <si>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</si>
  <si>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</si>
  <si>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</si>
  <si>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</si>
  <si>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</si>
  <si>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</si>
  <si>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</si>
  <si>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</si>
  <si>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</si>
  <si>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</si>
  <si>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</si>
  <si>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</si>
  <si>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</si>
  <si>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</si>
  <si>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</si>
  <si>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</si>
  <si>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</si>
  <si>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</si>
  <si>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</si>
  <si>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</si>
  <si>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</si>
  <si>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</si>
  <si>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</si>
  <si>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</si>
  <si>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</si>
  <si>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</si>
  <si>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</si>
  <si>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</si>
  <si>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</si>
  <si>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</si>
  <si>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</si>
  <si>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</si>
  <si>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</si>
  <si>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</si>
  <si>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</si>
  <si>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</si>
  <si>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</si>
  <si>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</si>
  <si>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</si>
  <si>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</si>
  <si>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</si>
  <si>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</si>
  <si>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</si>
  <si>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</si>
  <si>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</si>
  <si>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</si>
  <si>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</si>
  <si>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</si>
  <si>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</si>
  <si>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</si>
  <si>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</si>
  <si>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</si>
  <si>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</si>
  <si>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</si>
  <si>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</si>
  <si>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</si>
  <si>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</si>
  <si>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</si>
  <si>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</si>
  <si>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</si>
  <si>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</si>
  <si>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</si>
  <si>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</si>
  <si>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</si>
  <si>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</si>
  <si>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</si>
  <si>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</si>
  <si>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</si>
  <si>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</si>
  <si>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</si>
  <si>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</si>
  <si>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</si>
  <si>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</si>
  <si>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</si>
  <si>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</si>
  <si>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</si>
  <si>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</si>
  <si>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</si>
  <si>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</si>
  <si>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</si>
  <si>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</si>
  <si>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</si>
  <si>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</si>
  <si>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</si>
  <si>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</si>
  <si>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</si>
  <si>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</si>
  <si>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</si>
  <si>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</si>
  <si>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</si>
  <si>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</si>
  <si>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</si>
  <si>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</si>
  <si>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</si>
  <si>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</si>
  <si>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</si>
  <si>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</si>
  <si>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</si>
  <si>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</si>
  <si>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</si>
  <si>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</si>
  <si>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</si>
  <si>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</si>
  <si>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</si>
  <si>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</si>
  <si>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</si>
  <si>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</si>
  <si>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</si>
  <si>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</si>
  <si>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</si>
  <si>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</si>
  <si>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</si>
  <si>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</si>
  <si>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</si>
  <si>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</si>
  <si>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</si>
  <si>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</si>
  <si>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</si>
  <si>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</si>
  <si>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</si>
  <si>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</si>
  <si>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</si>
  <si>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</si>
  <si>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</si>
  <si>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</si>
  <si>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</si>
  <si>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</si>
  <si>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</si>
  <si>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</si>
  <si>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</si>
  <si>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</si>
  <si>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</si>
  <si>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</si>
  <si>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</si>
  <si>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</si>
  <si>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</si>
  <si>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</si>
  <si>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</si>
  <si>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</si>
  <si>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</si>
  <si>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</si>
  <si>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</si>
  <si>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</si>
  <si>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</si>
  <si>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</si>
  <si>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</si>
  <si>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</si>
  <si>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</si>
  <si>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</si>
  <si>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</si>
  <si>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</si>
  <si>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</si>
  <si>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</si>
  <si>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</si>
  <si>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</si>
  <si>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</si>
  <si>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</si>
  <si>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</si>
  <si>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</si>
  <si>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</si>
  <si>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</si>
  <si>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</si>
  <si>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</si>
  <si>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</si>
  <si>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</si>
  <si>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</si>
  <si>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</si>
  <si>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</si>
  <si>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</si>
  <si>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</si>
  <si>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</si>
  <si>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</si>
  <si>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</si>
  <si>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</si>
  <si>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</si>
  <si>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</si>
  <si>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</si>
  <si>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</si>
  <si>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</si>
  <si>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</si>
  <si>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</si>
  <si>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</si>
  <si>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</si>
  <si>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</si>
  <si>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</si>
  <si>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</si>
  <si>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</si>
  <si>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</si>
  <si>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</si>
  <si>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</si>
  <si>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</si>
  <si>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</si>
  <si>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</si>
  <si>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</si>
  <si>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</si>
  <si>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</si>
  <si>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</si>
  <si>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</si>
  <si>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</si>
  <si>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</si>
  <si>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</si>
  <si>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</si>
  <si>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</si>
  <si>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</si>
  <si>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</si>
  <si>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</si>
  <si>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</si>
  <si>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</si>
  <si>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</si>
  <si>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</si>
  <si>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</si>
  <si>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</si>
  <si>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</si>
  <si>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</si>
  <si>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</si>
  <si>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</si>
  <si>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</si>
  <si>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</si>
  <si>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</si>
  <si>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</si>
  <si>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</si>
  <si>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</si>
  <si>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</si>
  <si>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</si>
  <si>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</si>
  <si>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</si>
  <si>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</si>
  <si>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</si>
  <si>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</si>
  <si>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</si>
  <si>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</si>
  <si>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</si>
  <si>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</si>
  <si>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</si>
  <si>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</si>
  <si>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</si>
  <si>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</si>
  <si>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</si>
  <si>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</si>
  <si>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</si>
  <si>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</si>
  <si>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</si>
  <si>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</si>
  <si>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</si>
  <si>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</si>
  <si>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</si>
  <si>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</si>
  <si>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</si>
  <si>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</si>
  <si>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</si>
  <si>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</si>
  <si>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</si>
  <si>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</si>
  <si>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</si>
  <si>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</si>
  <si>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</si>
  <si>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</si>
  <si>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</si>
  <si>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</si>
  <si>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</si>
  <si>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</si>
  <si>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</si>
  <si>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</si>
  <si>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</si>
  <si>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</si>
  <si>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</si>
  <si>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</si>
  <si>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</si>
  <si>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</si>
  <si>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</si>
  <si>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</si>
  <si>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</si>
  <si>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</si>
  <si>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</si>
  <si>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</si>
  <si>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</si>
  <si>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</si>
  <si>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</si>
  <si>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</si>
  <si>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</si>
  <si>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</si>
  <si>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</si>
  <si>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</si>
  <si>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</si>
  <si>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</si>
  <si>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</si>
  <si>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</si>
  <si>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</si>
  <si>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</si>
  <si>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</si>
  <si>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</si>
  <si>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</si>
  <si>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</si>
  <si>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</si>
  <si>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</si>
  <si>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</si>
  <si>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</si>
  <si>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</si>
  <si>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</si>
  <si>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</si>
  <si>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</si>
  <si>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</si>
  <si>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</si>
  <si>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</si>
  <si>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</si>
  <si>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</si>
  <si>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</si>
  <si>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</si>
  <si>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</si>
  <si>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</si>
  <si>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</si>
  <si>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</si>
  <si>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</si>
  <si>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</si>
  <si>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</si>
  <si>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</si>
  <si>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</si>
  <si>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</si>
  <si>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</si>
  <si>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</si>
  <si>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</si>
  <si>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</si>
  <si>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</si>
  <si>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</si>
  <si>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</si>
  <si>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</si>
  <si>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</si>
  <si>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</si>
  <si>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</si>
  <si>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</si>
  <si>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</si>
  <si>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</si>
  <si>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</si>
  <si>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</si>
  <si>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</si>
  <si>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</si>
  <si>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</si>
  <si>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</si>
  <si>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</si>
  <si>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</si>
  <si>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</si>
  <si>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</si>
  <si>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</si>
  <si>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</si>
  <si>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</si>
  <si>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</si>
  <si>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</si>
  <si>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</si>
  <si>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</si>
  <si>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</si>
  <si>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</si>
  <si>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</si>
  <si>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</si>
  <si>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</si>
  <si>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</si>
  <si>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</si>
  <si>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</si>
  <si>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</si>
  <si>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</si>
  <si>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</si>
  <si>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</si>
  <si>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</si>
  <si>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</si>
  <si>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</si>
  <si>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</si>
  <si>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</si>
  <si>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</si>
  <si>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</si>
  <si>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</si>
  <si>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</si>
  <si>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</si>
  <si>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</si>
  <si>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</si>
  <si>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</si>
  <si>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</si>
  <si>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</si>
  <si>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</si>
  <si>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</si>
  <si>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</si>
  <si>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</si>
  <si>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</si>
  <si>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</si>
  <si>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</si>
  <si>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</si>
  <si>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</si>
  <si>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</si>
  <si>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</si>
  <si>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</si>
  <si>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</si>
  <si>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</si>
  <si>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</si>
  <si>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</si>
  <si>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</si>
  <si>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</si>
  <si>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</si>
  <si>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</si>
  <si>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</si>
  <si>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</si>
  <si>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</si>
  <si>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</si>
  <si>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</si>
  <si>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</si>
  <si>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</si>
  <si>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</si>
  <si>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</si>
  <si>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</si>
  <si>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</si>
  <si>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</si>
  <si>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</si>
  <si>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</si>
  <si>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</si>
  <si>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</si>
  <si>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</si>
  <si>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</si>
  <si>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</si>
  <si>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</si>
  <si>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</si>
  <si>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</si>
  <si>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</si>
  <si>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</si>
  <si>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</si>
  <si>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</si>
  <si>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</si>
  <si>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</si>
  <si>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</si>
  <si>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</si>
  <si>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</si>
  <si>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</si>
  <si>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</si>
  <si>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</si>
  <si>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</si>
  <si>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</si>
  <si>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</si>
  <si>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</si>
  <si>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</si>
  <si>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</si>
  <si>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</si>
  <si>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</si>
  <si>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</si>
  <si>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</si>
  <si>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</si>
  <si>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</si>
  <si>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</si>
  <si>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</si>
  <si>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</si>
  <si>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</si>
  <si>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</si>
  <si>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</si>
  <si>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</si>
  <si>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</si>
  <si>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</si>
  <si>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</si>
  <si>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</si>
  <si>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</si>
  <si>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</si>
  <si>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</si>
  <si>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</si>
  <si>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</si>
  <si>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</si>
  <si>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</si>
  <si>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</si>
  <si>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</si>
  <si>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</si>
  <si>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</si>
  <si>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</si>
  <si>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</si>
  <si>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</si>
  <si>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</si>
  <si>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</si>
  <si>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</si>
  <si>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</si>
  <si>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</si>
  <si>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</si>
  <si>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</si>
  <si>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</si>
  <si>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</si>
  <si>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</si>
  <si>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</si>
  <si>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</si>
  <si>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</si>
  <si>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</si>
  <si>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</si>
  <si>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</si>
  <si>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</si>
  <si>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</si>
  <si>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</si>
  <si>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</si>
  <si>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</si>
  <si>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</si>
  <si>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</si>
  <si>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</si>
  <si>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</si>
  <si>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</si>
  <si>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</si>
  <si>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</si>
  <si>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</si>
  <si>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</si>
  <si>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</si>
  <si>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</si>
  <si>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</si>
  <si>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</si>
  <si>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</si>
  <si>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</si>
  <si>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</si>
  <si>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</si>
  <si>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</si>
  <si>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</si>
  <si>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</si>
  <si>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</si>
  <si>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</si>
  <si>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</si>
  <si>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</si>
  <si>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</si>
  <si>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</si>
  <si>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</si>
  <si>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</si>
  <si>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</si>
  <si>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</si>
  <si>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</si>
  <si>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</si>
  <si>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</si>
  <si>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</si>
  <si>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</si>
  <si>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</si>
  <si>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</si>
  <si>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</si>
  <si>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</si>
  <si>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</si>
  <si>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</si>
  <si>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</si>
  <si>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</si>
  <si>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</si>
  <si>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</si>
  <si>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</si>
  <si>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</si>
  <si>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</si>
  <si>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</si>
  <si>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</si>
  <si>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</si>
  <si>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</si>
  <si>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</si>
  <si>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</si>
  <si>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</si>
  <si>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</si>
  <si>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</si>
  <si>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</si>
  <si>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</si>
  <si>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</si>
  <si>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</si>
  <si>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</si>
  <si>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</si>
  <si>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</si>
  <si>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</si>
  <si>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</si>
  <si>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</si>
  <si>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</si>
  <si>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</si>
  <si>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</si>
  <si>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</si>
  <si>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</si>
  <si>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</si>
  <si>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</si>
  <si>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</si>
  <si>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</si>
  <si>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</si>
  <si>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</si>
  <si>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</si>
  <si>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</si>
  <si>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</si>
  <si>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</si>
  <si>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</si>
  <si>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</si>
  <si>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</si>
  <si>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</si>
  <si>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</si>
  <si>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</si>
  <si>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</si>
  <si>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</si>
  <si>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</si>
  <si>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</si>
  <si>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</si>
  <si>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</si>
  <si>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</si>
  <si>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</si>
  <si>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</si>
  <si>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</si>
  <si>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</si>
  <si>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</si>
  <si>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</si>
  <si>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</si>
  <si>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</si>
  <si>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</si>
  <si>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</si>
  <si>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</si>
  <si>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</si>
  <si>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</si>
  <si>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</si>
  <si>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</si>
  <si>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</si>
  <si>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</si>
  <si>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</si>
  <si>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</si>
  <si>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</si>
  <si>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</si>
  <si>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</si>
  <si>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</si>
  <si>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</si>
  <si>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</si>
  <si>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</si>
  <si>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</si>
  <si>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</si>
  <si>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</si>
  <si>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</si>
  <si>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</si>
  <si>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</si>
  <si>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</si>
  <si>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</si>
  <si>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</si>
  <si>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</si>
  <si>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</si>
  <si>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</si>
  <si>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</si>
  <si>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</si>
  <si>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</si>
  <si>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</si>
  <si>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</si>
  <si>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</si>
  <si>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</si>
  <si>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</si>
  <si>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</si>
  <si>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</si>
  <si>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</si>
  <si>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</si>
  <si>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</si>
  <si>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</si>
  <si>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</si>
  <si>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</si>
  <si>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</si>
  <si>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</si>
  <si>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</si>
  <si>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</si>
  <si>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</si>
  <si>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</si>
  <si>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</si>
  <si>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</si>
  <si>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</si>
  <si>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</si>
  <si>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</si>
  <si>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</si>
  <si>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</si>
  <si>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</si>
  <si>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</si>
  <si>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</si>
  <si>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</si>
  <si>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</si>
  <si>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</si>
  <si>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</si>
  <si>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</si>
  <si>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</si>
  <si>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</si>
  <si>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</si>
  <si>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</si>
  <si>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</si>
  <si>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</si>
  <si>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</si>
  <si>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</si>
  <si>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</si>
  <si>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</si>
  <si>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</si>
  <si>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</si>
  <si>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</si>
  <si>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</si>
  <si>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</si>
  <si>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</si>
  <si>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</si>
  <si>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</si>
  <si>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</si>
  <si>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</si>
  <si>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</si>
  <si>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</si>
  <si>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</si>
  <si>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</si>
  <si>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</si>
  <si>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</si>
  <si>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</si>
  <si>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</si>
  <si>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</si>
  <si>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</si>
  <si>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</si>
  <si>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</si>
  <si>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</si>
  <si>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</si>
  <si>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</si>
  <si>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</si>
  <si>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</si>
  <si>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</si>
  <si>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</si>
  <si>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</si>
  <si>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</si>
  <si>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</si>
  <si>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</si>
  <si>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</si>
  <si>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</si>
  <si>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</si>
  <si>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</si>
  <si>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</si>
  <si>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</si>
  <si>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</si>
  <si>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</si>
  <si>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</si>
  <si>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</si>
  <si>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</si>
  <si>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</si>
  <si>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</si>
  <si>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</si>
  <si>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</si>
  <si>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</si>
  <si>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</si>
  <si>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</si>
  <si>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</si>
  <si>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</si>
  <si>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</si>
  <si>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</si>
  <si>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</si>
  <si>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</si>
  <si>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</si>
  <si>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</si>
  <si>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</si>
  <si>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</si>
  <si>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</si>
  <si>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</si>
  <si>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</si>
  <si>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</si>
  <si>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</si>
  <si>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</si>
  <si>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</si>
  <si>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</si>
  <si>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</si>
  <si>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</si>
  <si>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</si>
  <si>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</si>
  <si>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</si>
  <si>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</si>
  <si>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</si>
  <si>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</si>
  <si>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</si>
  <si>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</si>
  <si>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</si>
  <si>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</si>
  <si>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</si>
  <si>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</si>
  <si>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</si>
  <si>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</si>
  <si>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</si>
  <si>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</si>
  <si>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</si>
  <si>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</si>
  <si>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</si>
  <si>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</si>
  <si>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</si>
  <si>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</si>
  <si>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</si>
  <si>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</si>
  <si>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</si>
  <si>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</si>
  <si>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</si>
  <si>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</si>
  <si>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</si>
  <si>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</si>
  <si>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</si>
  <si>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</si>
  <si>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</si>
  <si>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</si>
  <si>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</si>
  <si>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</si>
  <si>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</si>
  <si>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</si>
  <si>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</si>
  <si>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</si>
  <si>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</si>
  <si>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</si>
  <si>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</si>
  <si>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</si>
  <si>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</si>
  <si>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</si>
  <si>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</si>
  <si>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</si>
  <si>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</si>
  <si>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</si>
  <si>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</si>
  <si>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</si>
  <si>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</si>
  <si>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</si>
  <si>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</si>
  <si>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</si>
  <si>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</si>
  <si>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</si>
  <si>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</si>
  <si>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</si>
  <si>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</si>
  <si>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</si>
  <si>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</si>
  <si>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</si>
  <si>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</si>
  <si>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</si>
  <si>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</si>
  <si>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</si>
  <si>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</si>
  <si>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</si>
  <si>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</si>
  <si>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</si>
  <si>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</si>
  <si>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</si>
  <si>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</si>
  <si>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</si>
  <si>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</si>
  <si>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</si>
  <si>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</si>
  <si>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</si>
  <si>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</si>
  <si>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</si>
  <si>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</si>
  <si>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</si>
  <si>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</si>
  <si>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</si>
  <si>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</si>
  <si>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</si>
  <si>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</si>
  <si>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</si>
  <si>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</si>
  <si>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</si>
  <si>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</si>
  <si>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</si>
  <si>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</si>
  <si>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</si>
  <si>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</si>
  <si>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</si>
  <si>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</si>
  <si>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</si>
  <si>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</si>
  <si>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</si>
  <si>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</si>
  <si>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</si>
  <si>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</si>
  <si>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</si>
  <si>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</si>
  <si>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</si>
  <si>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</si>
  <si>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</si>
  <si>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</si>
  <si>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</si>
  <si>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</si>
  <si>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</si>
  <si>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</si>
  <si>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</si>
  <si>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</si>
  <si>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</si>
  <si>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</si>
  <si>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</si>
  <si>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</si>
  <si>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</si>
  <si>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</si>
  <si>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</si>
  <si>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</si>
  <si>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</si>
  <si>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</si>
  <si>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</si>
  <si>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</si>
  <si>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</si>
  <si>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</si>
  <si>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</si>
  <si>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</si>
  <si>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</si>
  <si>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</si>
  <si>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</si>
  <si>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</si>
  <si>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</si>
  <si>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</si>
  <si>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</si>
  <si>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</si>
  <si>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</si>
  <si>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</si>
  <si>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</si>
  <si>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</si>
  <si>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</si>
  <si>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</si>
  <si>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</si>
  <si>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</si>
  <si>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</si>
  <si>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</si>
  <si>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</si>
  <si>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</si>
  <si>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</si>
  <si>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</si>
  <si>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</si>
  <si>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</si>
  <si>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</si>
  <si>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</si>
  <si>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</si>
  <si>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</si>
  <si>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</si>
  <si>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</si>
  <si>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</si>
  <si>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</si>
  <si>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</si>
  <si>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</si>
  <si>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</si>
  <si>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</si>
  <si>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</si>
  <si>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</si>
  <si>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</si>
  <si>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</si>
  <si>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</si>
  <si>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</si>
  <si>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</si>
  <si>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</si>
  <si>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</si>
  <si>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</si>
  <si>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</si>
  <si>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</si>
  <si>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</si>
  <si>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</si>
  <si>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</si>
  <si>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</si>
  <si>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</si>
  <si>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</si>
  <si>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</si>
  <si>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</si>
  <si>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</si>
  <si>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</si>
  <si>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</si>
  <si>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</si>
  <si>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</si>
  <si>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</si>
  <si>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</si>
  <si>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</si>
  <si>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</si>
  <si>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</si>
  <si>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</si>
  <si>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</si>
  <si>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</si>
  <si>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</si>
  <si>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</si>
  <si>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</si>
  <si>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</si>
  <si>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</si>
  <si>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</si>
  <si>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</si>
  <si>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</si>
  <si>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</si>
  <si>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</si>
  <si>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</si>
  <si>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</si>
  <si>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</si>
  <si>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</si>
  <si>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</si>
  <si>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</si>
  <si>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</si>
  <si>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</si>
  <si>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</si>
  <si>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</si>
  <si>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</si>
  <si>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</si>
  <si>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</si>
  <si>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</si>
  <si>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</si>
  <si>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</si>
  <si>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</si>
  <si>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</si>
  <si>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</si>
  <si>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</si>
  <si>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</si>
  <si>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</si>
  <si>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</si>
  <si>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</si>
  <si>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</si>
  <si>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</si>
  <si>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</si>
  <si>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</si>
  <si>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</si>
  <si>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</si>
  <si>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</si>
  <si>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</si>
  <si>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</si>
  <si>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</si>
  <si>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</si>
  <si>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</si>
  <si>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</si>
  <si>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</si>
  <si>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</si>
  <si>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</si>
  <si>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</si>
  <si>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</si>
  <si>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</si>
  <si>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</si>
  <si>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</si>
  <si>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</si>
  <si>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</si>
  <si>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</si>
  <si>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</si>
  <si>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</si>
  <si>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</si>
  <si>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</si>
  <si>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</si>
  <si>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</si>
  <si>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</si>
  <si>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</si>
  <si>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</si>
  <si>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</si>
  <si>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</si>
  <si>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</si>
  <si>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</si>
  <si>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</si>
  <si>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</si>
  <si>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</si>
  <si>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</si>
  <si>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</si>
  <si>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</si>
  <si>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</si>
  <si>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</si>
  <si>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</si>
  <si>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</si>
  <si>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</si>
  <si>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</si>
  <si>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</si>
  <si>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</si>
  <si>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</si>
  <si>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</si>
  <si>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</si>
  <si>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</si>
  <si>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</si>
  <si>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</si>
  <si>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</si>
  <si>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</si>
  <si>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</si>
  <si>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</si>
  <si>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</si>
  <si>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</si>
  <si>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</si>
  <si>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</si>
  <si>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</si>
  <si>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</si>
  <si>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</si>
  <si>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</si>
  <si>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</si>
  <si>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</si>
  <si>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</si>
  <si>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</si>
  <si>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</si>
  <si>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</si>
  <si>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</si>
  <si>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</si>
  <si>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</si>
  <si>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</si>
  <si>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</si>
  <si>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</si>
  <si>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</si>
  <si>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</si>
  <si>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</si>
  <si>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</si>
  <si>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</si>
  <si>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</si>
  <si>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</si>
  <si>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</si>
  <si>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</si>
  <si>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</si>
  <si>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</si>
  <si>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</si>
  <si>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</si>
  <si>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</si>
  <si>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</si>
  <si>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</si>
  <si>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</si>
  <si>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</si>
  <si>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</si>
  <si>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</si>
  <si>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</si>
  <si>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</si>
  <si>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</si>
  <si>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</si>
  <si>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</si>
  <si>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</si>
  <si>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</si>
  <si>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</si>
  <si>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</si>
  <si>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</si>
  <si>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</si>
  <si>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</si>
  <si>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</si>
  <si>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</si>
  <si>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</si>
  <si>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</si>
  <si>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</si>
  <si>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</si>
  <si>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</si>
  <si>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</si>
  <si>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</si>
  <si>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</si>
  <si>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</si>
  <si>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</si>
  <si>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</si>
  <si>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</si>
  <si>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</si>
  <si>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</si>
  <si>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</si>
  <si>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</si>
  <si>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</si>
  <si>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</si>
  <si>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</si>
  <si>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</si>
  <si>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</si>
  <si>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</si>
  <si>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</si>
  <si>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</si>
  <si>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</si>
  <si>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</si>
  <si>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</si>
  <si>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</si>
  <si>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</si>
  <si>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</si>
  <si>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</si>
  <si>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</si>
  <si>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</si>
  <si>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</si>
  <si>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</si>
  <si>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</si>
  <si>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</si>
  <si>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</si>
  <si>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</si>
  <si>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</si>
  <si>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</si>
  <si>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</si>
  <si>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</si>
  <si>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</si>
  <si>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</si>
  <si>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</si>
  <si>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</si>
  <si>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</si>
  <si>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</si>
  <si>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</si>
  <si>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</si>
  <si>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</si>
  <si>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</si>
  <si>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</si>
  <si>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</si>
  <si>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</si>
  <si>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</si>
  <si>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</si>
  <si>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</si>
  <si>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</si>
  <si>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</si>
  <si>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</si>
  <si>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</si>
  <si>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</si>
  <si>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</si>
  <si>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</si>
  <si>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</si>
  <si>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</si>
  <si>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</si>
  <si>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</si>
  <si>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</si>
  <si>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</si>
  <si>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</si>
  <si>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</si>
  <si>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</si>
  <si>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</si>
  <si>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</si>
  <si>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</si>
  <si>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</si>
  <si>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</si>
  <si>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</si>
  <si>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</si>
  <si>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</si>
  <si>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</si>
  <si>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</si>
  <si>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</si>
  <si>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</si>
  <si>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</si>
  <si>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</si>
  <si>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</si>
  <si>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</si>
  <si>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</si>
  <si>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</si>
  <si>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</si>
  <si>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</si>
  <si>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</si>
  <si>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</si>
  <si>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</si>
  <si>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</si>
  <si>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</si>
  <si>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</si>
  <si>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</si>
  <si>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</si>
  <si>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</si>
  <si>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</si>
  <si>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</si>
  <si>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</si>
  <si>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</si>
  <si>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</si>
  <si>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</si>
  <si>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</si>
  <si>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</si>
  <si>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</si>
  <si>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</si>
  <si>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</si>
  <si>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</si>
  <si>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</si>
  <si>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</si>
  <si>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</si>
  <si>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</si>
  <si>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</si>
  <si>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</si>
  <si>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</si>
  <si>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</si>
  <si>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</si>
  <si>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</si>
  <si>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</si>
  <si>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</si>
  <si>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</si>
  <si>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</si>
  <si>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</si>
  <si>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</si>
  <si>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</si>
  <si>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</si>
  <si>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</si>
  <si>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</si>
  <si>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</si>
  <si>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</si>
  <si>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</si>
  <si>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</si>
  <si>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</si>
  <si>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</si>
  <si>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</si>
  <si>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</si>
  <si>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</si>
  <si>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</si>
  <si>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</si>
  <si>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</si>
  <si>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</si>
  <si>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</si>
  <si>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</si>
  <si>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</si>
  <si>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</si>
  <si>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</si>
  <si>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</si>
  <si>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</si>
  <si>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</si>
  <si>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</si>
  <si>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</si>
  <si>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</si>
  <si>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</si>
  <si>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</si>
  <si>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</si>
  <si>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</si>
  <si>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</si>
  <si>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</si>
  <si>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</si>
  <si>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</si>
  <si>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</si>
  <si>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</si>
  <si>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</si>
  <si>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</si>
  <si>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</si>
  <si>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</si>
  <si>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</si>
  <si>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</si>
  <si>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</si>
  <si>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</si>
  <si>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</si>
  <si>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</si>
  <si>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</si>
  <si>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</si>
  <si>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</si>
  <si>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</si>
  <si>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</si>
  <si>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</si>
  <si>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</si>
  <si>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</si>
  <si>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</si>
  <si>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</si>
  <si>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</si>
  <si>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</si>
  <si>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</si>
  <si>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</si>
  <si>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</si>
  <si>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</si>
  <si>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</si>
  <si>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</si>
  <si>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</si>
  <si>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</si>
  <si>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</si>
  <si>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</si>
  <si>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</si>
  <si>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</si>
  <si>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</si>
  <si>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</si>
  <si>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</si>
  <si>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</si>
  <si>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</si>
  <si>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</si>
  <si>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</si>
  <si>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</si>
  <si>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</si>
  <si>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</si>
  <si>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</si>
  <si>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</si>
  <si>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</si>
  <si>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</si>
  <si>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</si>
  <si>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</si>
  <si>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</si>
  <si>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</si>
  <si>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</si>
  <si>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</si>
  <si>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</si>
  <si>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</si>
  <si>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</si>
  <si>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</si>
  <si>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</si>
  <si>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</si>
  <si>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</si>
  <si>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</si>
  <si>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</si>
  <si>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</si>
  <si>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</si>
  <si>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</si>
  <si>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</si>
  <si>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</si>
  <si>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</si>
  <si>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</si>
  <si>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</si>
  <si>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</si>
  <si>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</si>
  <si>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</si>
  <si>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</si>
  <si>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</si>
  <si>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</si>
  <si>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</si>
  <si>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</si>
  <si>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</si>
  <si>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</si>
  <si>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</si>
  <si>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</si>
  <si>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</si>
  <si>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</si>
  <si>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</si>
  <si>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</si>
  <si>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</si>
  <si>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</si>
  <si>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</si>
  <si>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</si>
  <si>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</si>
  <si>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</si>
  <si>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</si>
  <si>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</si>
  <si>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</si>
  <si>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</si>
  <si>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</si>
  <si>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</si>
  <si>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</si>
  <si>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</si>
  <si>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</si>
  <si>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</si>
  <si>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</si>
  <si>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</si>
  <si>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</si>
  <si>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</si>
  <si>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</si>
  <si>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</si>
  <si>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</si>
  <si>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</si>
  <si>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</si>
  <si>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</si>
  <si>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</si>
  <si>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</si>
  <si>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</si>
  <si>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</si>
  <si>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</si>
  <si>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</si>
  <si>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</si>
  <si>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</si>
  <si>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</si>
  <si>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</si>
  <si>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</si>
  <si>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</si>
  <si>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</si>
  <si>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</si>
  <si>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</si>
  <si>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</si>
  <si>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</si>
  <si>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</si>
  <si>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</si>
  <si>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</si>
  <si>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</si>
  <si>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</si>
  <si>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</si>
  <si>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</si>
  <si>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</si>
  <si>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</si>
  <si>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</si>
  <si>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</si>
  <si>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</si>
  <si>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</si>
  <si>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</si>
  <si>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</si>
  <si>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</si>
  <si>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</si>
  <si>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</si>
  <si>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</si>
  <si>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</si>
  <si>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</si>
  <si>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</si>
  <si>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</si>
  <si>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</si>
  <si>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</si>
  <si>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</si>
  <si>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</si>
  <si>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</si>
  <si>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</si>
  <si>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</si>
  <si>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</si>
  <si>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</si>
  <si>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</si>
  <si>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</si>
  <si>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</si>
  <si>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</si>
  <si>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</si>
  <si>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</si>
  <si>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</si>
  <si>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</si>
  <si>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</si>
  <si>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</si>
  <si>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</si>
  <si>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</si>
  <si>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</si>
  <si>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</si>
  <si>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</si>
  <si>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</si>
  <si>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</si>
  <si>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</si>
  <si>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</si>
  <si>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</si>
  <si>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</si>
  <si>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</si>
  <si>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</si>
  <si>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</si>
  <si>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</si>
  <si>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</si>
  <si>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</si>
  <si>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</si>
  <si>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</si>
  <si>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</si>
  <si>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</si>
  <si>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</si>
  <si>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</si>
  <si>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</si>
  <si>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</si>
  <si>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</si>
  <si>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</si>
  <si>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</si>
  <si>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</si>
  <si>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</si>
  <si>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</si>
  <si>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</si>
  <si>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</si>
  <si>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</si>
  <si>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</si>
  <si>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</si>
  <si>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</si>
  <si>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</si>
  <si>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</si>
  <si>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</si>
  <si>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</si>
  <si>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</si>
  <si>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</si>
  <si>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</si>
  <si>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</si>
  <si>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</si>
  <si>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</si>
  <si>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</si>
  <si>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</si>
  <si>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</si>
  <si>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</si>
  <si>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</si>
  <si>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</si>
  <si>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</si>
  <si>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</si>
  <si>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</si>
  <si>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</si>
  <si>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</si>
  <si>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</si>
  <si>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</si>
  <si>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</si>
  <si>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</si>
  <si>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</si>
  <si>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</si>
  <si>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</si>
  <si>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</si>
  <si>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</si>
  <si>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</si>
  <si>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</si>
  <si>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</si>
  <si>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</si>
  <si>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</si>
  <si>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</si>
  <si>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</si>
  <si>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</si>
  <si>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</si>
  <si>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</si>
  <si>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</si>
  <si>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</si>
  <si>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</si>
  <si>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</si>
  <si>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</si>
  <si>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</si>
  <si>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</si>
  <si>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</si>
  <si>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</si>
  <si>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</si>
  <si>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</si>
  <si>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</si>
  <si>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</si>
  <si>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</si>
  <si>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</si>
  <si>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</si>
  <si>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</si>
  <si>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</si>
  <si>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</si>
  <si>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</si>
  <si>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</si>
  <si>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</si>
  <si>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</si>
  <si>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</si>
  <si>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</si>
  <si>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</si>
  <si>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</si>
  <si>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</si>
  <si>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</si>
  <si>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</si>
  <si>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</si>
  <si>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</si>
  <si>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</si>
  <si>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</si>
  <si>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</si>
  <si>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</si>
  <si>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</si>
  <si>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</si>
  <si>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</si>
  <si>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</si>
  <si>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</si>
  <si>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</si>
  <si>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</si>
  <si>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</si>
  <si>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</si>
  <si>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</si>
  <si>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</si>
  <si>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</si>
  <si>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</si>
  <si>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</si>
  <si>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</si>
  <si>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</si>
  <si>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</si>
  <si>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</si>
  <si>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</si>
  <si>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</si>
  <si>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</si>
  <si>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</si>
  <si>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</si>
  <si>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</si>
  <si>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</si>
  <si>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</si>
  <si>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</si>
  <si>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</si>
  <si>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</si>
  <si>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</si>
  <si>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</si>
  <si>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</si>
  <si>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</si>
  <si>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</si>
  <si>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</si>
  <si>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</si>
  <si>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</si>
  <si>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</si>
  <si>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</si>
  <si>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</si>
  <si>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</si>
  <si>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</si>
  <si>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</si>
  <si>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</si>
  <si>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</si>
  <si>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</si>
  <si>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</si>
  <si>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</si>
  <si>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</si>
  <si>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</si>
  <si>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</si>
  <si>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</si>
  <si>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</si>
  <si>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</si>
  <si>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</si>
  <si>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</si>
  <si>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</si>
  <si>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</si>
  <si>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</si>
  <si>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</si>
  <si>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</si>
  <si>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</si>
  <si>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</si>
  <si>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</si>
  <si>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</si>
  <si>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</si>
  <si>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</si>
  <si>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</si>
  <si>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</si>
  <si>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</si>
  <si>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</si>
  <si>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</si>
  <si>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</si>
  <si>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</si>
  <si>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</si>
  <si>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</si>
  <si>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</si>
  <si>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</si>
  <si>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</si>
  <si>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</si>
  <si>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</si>
  <si>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</si>
  <si>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</si>
  <si>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</si>
  <si>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</si>
  <si>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</si>
  <si>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</si>
  <si>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</si>
  <si>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</si>
  <si>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</si>
  <si>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</si>
  <si>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</si>
  <si>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</si>
  <si>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</si>
  <si>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</si>
  <si>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</si>
  <si>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</si>
  <si>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</si>
  <si>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</si>
  <si>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</si>
  <si>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</si>
  <si>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</si>
  <si>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</si>
  <si>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</si>
  <si>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</si>
  <si>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</si>
  <si>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</si>
  <si>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</si>
  <si>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</si>
  <si>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</si>
  <si>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</si>
  <si>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</si>
  <si>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</si>
  <si>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</si>
  <si>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</si>
  <si>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</si>
  <si>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</si>
  <si>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</si>
  <si>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</si>
  <si>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</si>
  <si>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</si>
  <si>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</si>
  <si>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</si>
  <si>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</si>
  <si>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</si>
  <si>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</si>
  <si>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</si>
  <si>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</si>
  <si>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</si>
  <si>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</si>
  <si>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</si>
  <si>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</si>
  <si>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</si>
  <si>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</si>
  <si>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</si>
  <si>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</si>
  <si>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</si>
  <si>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</si>
  <si>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</si>
  <si>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</si>
  <si>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</si>
  <si>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</si>
  <si>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</si>
  <si>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</si>
  <si>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</si>
  <si>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</si>
  <si>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</si>
  <si>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</si>
  <si>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</si>
  <si>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</si>
  <si>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</si>
  <si>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</si>
  <si>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</si>
  <si>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</si>
  <si>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</si>
  <si>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</si>
  <si>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</si>
  <si>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</si>
  <si>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</si>
  <si>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</si>
  <si>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</si>
  <si>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</si>
  <si>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</si>
  <si>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</si>
  <si>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</si>
  <si>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</si>
  <si>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</si>
  <si>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</si>
  <si>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</si>
  <si>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</si>
  <si>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</si>
  <si>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</si>
  <si>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</si>
  <si>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</si>
  <si>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</si>
  <si>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</si>
  <si>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</si>
  <si>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</si>
  <si>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</si>
  <si>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</si>
  <si>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</si>
  <si>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</si>
  <si>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</si>
  <si>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</si>
  <si>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</si>
  <si>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</si>
  <si>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</si>
  <si>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</si>
  <si>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</si>
  <si>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</si>
  <si>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</si>
  <si>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</si>
  <si>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</si>
  <si>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</si>
  <si>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</si>
  <si>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</si>
  <si>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</si>
  <si>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</si>
  <si>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</si>
  <si>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</si>
  <si>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</si>
  <si>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</si>
  <si>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</si>
  <si>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</si>
  <si>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</si>
  <si>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</si>
  <si>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</si>
  <si>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</si>
  <si>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</si>
  <si>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</si>
  <si>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</si>
  <si>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</si>
  <si>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</si>
  <si>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</si>
  <si>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</si>
  <si>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</si>
  <si>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</si>
  <si>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</si>
  <si>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</si>
  <si>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</si>
  <si>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</si>
  <si>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</si>
  <si>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</si>
  <si>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</si>
  <si>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</si>
  <si>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</si>
  <si>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</si>
  <si>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</si>
  <si>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</si>
  <si>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</si>
  <si>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</si>
  <si>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</si>
  <si>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</si>
  <si>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</si>
  <si>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</si>
  <si>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</si>
  <si>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</si>
  <si>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</si>
  <si>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</si>
  <si>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</si>
  <si>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</si>
  <si>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</si>
  <si>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</si>
  <si>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</si>
  <si>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</si>
  <si>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</si>
  <si>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</si>
  <si>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</si>
  <si>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</si>
  <si>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</si>
  <si>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</si>
  <si>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</si>
  <si>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</si>
  <si>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</si>
  <si>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</si>
  <si>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</si>
  <si>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</si>
  <si>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</si>
  <si>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</si>
  <si>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</si>
  <si>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</si>
  <si>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</si>
  <si>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</si>
  <si>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</si>
  <si>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</si>
  <si>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</si>
  <si>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</si>
  <si>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</si>
  <si>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</si>
  <si>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</si>
  <si>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</si>
  <si>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</si>
  <si>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</si>
  <si>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</si>
  <si>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</si>
  <si>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</si>
  <si>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</si>
  <si>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</si>
  <si>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</si>
  <si>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</si>
  <si>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</si>
  <si>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</si>
  <si>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</si>
  <si>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</si>
  <si>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</si>
  <si>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</si>
  <si>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</si>
  <si>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</si>
  <si>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</si>
  <si>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</si>
  <si>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</si>
  <si>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</si>
  <si>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</si>
  <si>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</si>
  <si>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</si>
  <si>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</si>
  <si>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</si>
  <si>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</si>
  <si>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</si>
  <si>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</si>
  <si>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</si>
  <si>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</si>
  <si>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</si>
  <si>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</si>
  <si>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</si>
  <si>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</si>
  <si>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</si>
  <si>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</si>
  <si>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</si>
  <si>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</si>
  <si>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</si>
  <si>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</si>
  <si>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</si>
  <si>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</si>
  <si>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</si>
  <si>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</si>
  <si>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</si>
  <si>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</si>
  <si>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</si>
  <si>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</si>
  <si>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</si>
  <si>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</si>
  <si>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</si>
  <si>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</si>
  <si>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</si>
  <si>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</si>
  <si>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</si>
  <si>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</si>
  <si>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</si>
  <si>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</si>
  <si>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</si>
  <si>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</si>
  <si>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</si>
  <si>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</si>
  <si>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</si>
  <si>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</si>
  <si>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</si>
  <si>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</si>
  <si>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</si>
  <si>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</si>
  <si>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</si>
  <si>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</si>
  <si>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</si>
  <si>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</si>
  <si>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</si>
  <si>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</si>
  <si>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</si>
  <si>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</si>
  <si>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</si>
  <si>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</si>
  <si>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</si>
  <si>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</si>
  <si>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</si>
  <si>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</si>
  <si>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</si>
  <si>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</si>
  <si>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</si>
  <si>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</si>
  <si>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</si>
  <si>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</si>
  <si>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</si>
  <si>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</si>
  <si>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</si>
  <si>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</si>
  <si>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</si>
  <si>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</si>
  <si>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</si>
  <si>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</si>
  <si>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</si>
  <si>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</si>
  <si>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</si>
  <si>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</si>
  <si>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</si>
  <si>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</si>
  <si>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</si>
  <si>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</si>
  <si>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</si>
  <si>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</si>
  <si>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</si>
  <si>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</si>
  <si>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</si>
  <si>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</si>
  <si>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</si>
  <si>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</si>
  <si>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</si>
  <si>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</si>
  <si>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</si>
  <si>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</si>
  <si>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</si>
  <si>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</si>
  <si>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</si>
  <si>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</si>
  <si>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</si>
  <si>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</si>
  <si>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</si>
  <si>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</si>
  <si>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</si>
  <si>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</si>
  <si>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</si>
  <si>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</si>
  <si>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</si>
  <si>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</si>
  <si>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</si>
  <si>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</si>
  <si>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</si>
  <si>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</si>
  <si>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</si>
  <si>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</si>
  <si>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</si>
  <si>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</si>
  <si>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</si>
  <si>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</si>
  <si>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</si>
  <si>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</si>
  <si>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</si>
  <si>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</si>
  <si>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</si>
  <si>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</si>
  <si>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</si>
  <si>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</si>
  <si>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</si>
  <si>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</si>
  <si>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</si>
  <si>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</si>
  <si>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</si>
  <si>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</si>
  <si>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</si>
  <si>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</si>
  <si>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</si>
  <si>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</si>
  <si>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</si>
  <si>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</si>
  <si>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</si>
  <si>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</si>
  <si>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</si>
  <si>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</si>
  <si>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</si>
  <si>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</si>
  <si>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</si>
  <si>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</si>
  <si>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</si>
  <si>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</si>
  <si>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</si>
  <si>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</si>
  <si>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</si>
  <si>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</si>
  <si>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</si>
  <si>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</si>
  <si>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</si>
  <si>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</si>
  <si>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</si>
  <si>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</si>
  <si>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</si>
  <si>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</si>
  <si>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</si>
  <si>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</si>
  <si>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</si>
  <si>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</si>
  <si>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</si>
  <si>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</si>
  <si>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</si>
  <si>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</si>
  <si>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</si>
  <si>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</si>
  <si>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</si>
  <si>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</si>
  <si>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</si>
  <si>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</si>
  <si>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</si>
  <si>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</si>
  <si>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</si>
  <si>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</si>
  <si>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</si>
  <si>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</si>
  <si>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</si>
  <si>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</si>
  <si>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</si>
  <si>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</si>
  <si>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</si>
  <si>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</si>
  <si>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</si>
  <si>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</si>
  <si>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</si>
  <si>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</si>
  <si>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</si>
  <si>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</si>
  <si>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</si>
  <si>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</si>
  <si>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</si>
  <si>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</si>
  <si>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</si>
  <si>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</si>
  <si>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</si>
  <si>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</si>
  <si>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</si>
  <si>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</si>
  <si>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</si>
  <si>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</si>
  <si>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</si>
  <si>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</si>
  <si>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</si>
  <si>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</si>
  <si>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</si>
  <si>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</si>
  <si>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</si>
  <si>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</si>
  <si>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</si>
  <si>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</si>
  <si>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</si>
  <si>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</si>
  <si>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</si>
  <si>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</si>
  <si>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</si>
  <si>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</si>
  <si>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</si>
  <si>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</si>
  <si>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</si>
  <si>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</si>
  <si>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</si>
  <si>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</si>
  <si>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</si>
  <si>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</si>
  <si>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</si>
  <si>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</si>
  <si>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</si>
  <si>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</si>
  <si>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</si>
  <si>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</si>
  <si>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</si>
  <si>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</si>
  <si>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</si>
  <si>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</si>
  <si>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</si>
  <si>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</si>
  <si>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</si>
  <si>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</si>
  <si>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</si>
  <si>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</si>
  <si>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</si>
  <si>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</si>
  <si>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</si>
  <si>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</si>
  <si>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</si>
  <si>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</si>
  <si>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</si>
  <si>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</si>
  <si>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</si>
  <si>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</si>
  <si>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</si>
  <si>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</si>
  <si>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</si>
  <si>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</si>
  <si>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</si>
  <si>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</si>
  <si>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</si>
  <si>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</si>
  <si>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</si>
  <si>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</si>
  <si>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</si>
  <si>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</si>
  <si>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</si>
  <si>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</si>
  <si>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</si>
  <si>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</si>
  <si>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</si>
  <si>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</si>
  <si>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</si>
  <si>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</si>
  <si>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</si>
  <si>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</si>
  <si>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</si>
  <si>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</si>
  <si>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</si>
  <si>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</si>
  <si>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</si>
  <si>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</si>
  <si>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</si>
  <si>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</si>
  <si>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</si>
  <si>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</si>
  <si>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</si>
  <si>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</si>
  <si>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</si>
  <si>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</si>
  <si>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</si>
  <si>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</si>
  <si>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</si>
  <si>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</si>
  <si>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</si>
  <si>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</si>
  <si>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</si>
  <si>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</si>
  <si>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</si>
  <si>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</si>
  <si>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</si>
  <si>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</si>
  <si>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</si>
  <si>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</si>
  <si>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</si>
  <si>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</si>
  <si>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</si>
  <si>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</si>
  <si>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</si>
  <si>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</si>
  <si>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</si>
  <si>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</si>
  <si>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</si>
  <si>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</si>
  <si>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</si>
  <si>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</si>
  <si>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</si>
  <si>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</si>
  <si>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</si>
  <si>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</si>
  <si>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</si>
  <si>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</si>
  <si>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</si>
  <si>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</si>
  <si>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</si>
  <si>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</si>
  <si>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</si>
  <si>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</si>
  <si>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</si>
  <si>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</si>
  <si>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</si>
  <si>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</si>
  <si>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</si>
  <si>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</si>
  <si>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</si>
  <si>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</si>
  <si>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</si>
  <si>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</si>
  <si>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</si>
  <si>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</si>
  <si>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</si>
  <si>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</si>
  <si>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</si>
  <si>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</si>
  <si>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</si>
  <si>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</si>
  <si>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</si>
  <si>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</si>
  <si>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</si>
  <si>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</si>
  <si>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</si>
  <si>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</si>
  <si>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</si>
  <si>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</si>
  <si>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</si>
  <si>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</si>
  <si>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</si>
  <si>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</si>
  <si>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</si>
  <si>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</si>
  <si>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</si>
  <si>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</si>
  <si>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</si>
  <si>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</si>
  <si>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</si>
  <si>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</si>
  <si>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</si>
  <si>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</si>
  <si>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</si>
  <si>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</si>
  <si>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</si>
  <si>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</si>
  <si>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</si>
  <si>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</si>
  <si>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</si>
  <si>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</si>
  <si>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</si>
  <si>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</si>
  <si>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</si>
  <si>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</si>
  <si>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</si>
  <si>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</si>
  <si>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</si>
  <si>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</si>
  <si>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</si>
  <si>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</si>
  <si>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</si>
  <si>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</si>
  <si>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</si>
  <si>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</si>
  <si>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</si>
  <si>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</si>
  <si>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</si>
  <si>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</si>
  <si>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</si>
  <si>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</si>
  <si>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</si>
  <si>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</si>
  <si>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</si>
  <si>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</si>
  <si>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</si>
  <si>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</si>
  <si>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</si>
  <si>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</si>
  <si>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</si>
  <si>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</si>
  <si>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</si>
  <si>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</si>
  <si>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</si>
  <si>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</si>
  <si>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</si>
  <si>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</si>
  <si>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</si>
  <si>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</si>
  <si>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</si>
  <si>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</si>
  <si>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</si>
  <si>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</si>
  <si>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</si>
  <si>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</si>
  <si>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</si>
  <si>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</si>
  <si>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</si>
  <si>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</si>
  <si>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</si>
  <si>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</si>
  <si>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</si>
  <si>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</si>
  <si>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</si>
  <si>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</si>
  <si>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</si>
  <si>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</si>
  <si>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</si>
  <si>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</si>
  <si>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</si>
  <si>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</si>
  <si>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</si>
  <si>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</si>
  <si>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</si>
  <si>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</si>
  <si>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</si>
  <si>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</si>
  <si>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</si>
  <si>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</si>
  <si>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</si>
  <si>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</si>
  <si>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</si>
  <si>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</si>
  <si>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</si>
  <si>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</si>
  <si>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</si>
  <si>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</si>
  <si>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</si>
  <si>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</si>
  <si>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</si>
  <si>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</si>
  <si>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</si>
  <si>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</si>
  <si>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</si>
  <si>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</si>
  <si>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</si>
  <si>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</si>
  <si>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</si>
  <si>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</si>
  <si>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</si>
  <si>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</si>
  <si>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</si>
  <si>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</si>
  <si>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</si>
  <si>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</si>
  <si>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</si>
  <si>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</si>
  <si>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</si>
  <si>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</si>
  <si>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</si>
  <si>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</si>
  <si>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</si>
  <si>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</si>
  <si>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</si>
  <si>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</si>
  <si>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</si>
  <si>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</si>
  <si>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</si>
  <si>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</si>
  <si>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</si>
  <si>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</si>
  <si>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</si>
  <si>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</si>
  <si>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</si>
  <si>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</si>
  <si>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</si>
  <si>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</si>
  <si>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</si>
  <si>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</si>
  <si>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</si>
  <si>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</si>
  <si>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</si>
  <si>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</si>
  <si>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</si>
  <si>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</si>
  <si>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</si>
  <si>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</si>
  <si>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</si>
  <si>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</si>
  <si>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</si>
  <si>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</si>
  <si>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</si>
  <si>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</si>
  <si>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</si>
  <si>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</si>
  <si>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</si>
  <si>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</si>
  <si>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</si>
  <si>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</si>
  <si>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</si>
  <si>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</si>
  <si>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</si>
  <si>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</si>
  <si>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</si>
  <si>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</si>
  <si>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</si>
  <si>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</si>
  <si>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</si>
  <si>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</si>
  <si>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</si>
  <si>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</si>
  <si>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</si>
  <si>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</si>
  <si>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</si>
  <si>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</si>
  <si>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</si>
  <si>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</si>
  <si>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</si>
  <si>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</si>
  <si>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</si>
  <si>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</si>
  <si>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</si>
  <si>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</si>
  <si>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</si>
  <si>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</si>
  <si>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</si>
  <si>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</si>
  <si>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</si>
  <si>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</si>
  <si>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</si>
  <si>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</si>
  <si>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</si>
  <si>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</si>
  <si>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</si>
  <si>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</si>
  <si>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</si>
  <si>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</si>
  <si>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</si>
  <si>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</si>
  <si>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</si>
  <si>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</si>
  <si>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</si>
  <si>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</si>
  <si>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</si>
  <si>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</si>
  <si>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</si>
  <si>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</si>
  <si>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</si>
  <si>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</si>
  <si>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</si>
  <si>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</si>
  <si>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</si>
  <si>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</si>
  <si>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</si>
  <si>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</si>
  <si>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</si>
  <si>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</si>
  <si>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</si>
  <si>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</si>
  <si>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</si>
  <si>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</si>
  <si>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</si>
  <si>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</si>
  <si>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</si>
  <si>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</si>
  <si>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</si>
  <si>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</si>
  <si>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</si>
  <si>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</si>
  <si>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</si>
  <si>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</si>
  <si>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</si>
  <si>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</si>
  <si>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</si>
  <si>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</si>
  <si>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</si>
  <si>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</si>
  <si>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</si>
  <si>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</si>
  <si>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</si>
  <si>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</si>
  <si>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</si>
  <si>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</si>
  <si>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</si>
  <si>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</si>
  <si>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</si>
  <si>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</si>
  <si>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</si>
  <si>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</si>
  <si>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</si>
  <si>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</si>
  <si>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</si>
  <si>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</si>
  <si>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</si>
  <si>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</si>
  <si>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</si>
  <si>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</si>
  <si>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</si>
  <si>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</si>
  <si>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</si>
  <si>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</si>
  <si>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</si>
  <si>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</si>
  <si>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</si>
  <si>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</si>
  <si>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</si>
  <si>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</si>
  <si>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</si>
  <si>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</si>
  <si>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</si>
  <si>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</si>
  <si>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</si>
  <si>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</si>
  <si>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</si>
  <si>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</si>
  <si>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</si>
  <si>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</si>
  <si>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</si>
  <si>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</si>
  <si>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</si>
  <si>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</si>
  <si>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</si>
  <si>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</si>
  <si>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</si>
  <si>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</si>
  <si>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</si>
  <si>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</si>
  <si>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</si>
  <si>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</si>
  <si>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</si>
  <si>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</si>
  <si>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</si>
  <si>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</si>
  <si>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</si>
  <si>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</si>
  <si>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</si>
  <si>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</si>
  <si>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</si>
  <si>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</si>
  <si>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</si>
  <si>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</si>
  <si>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</si>
  <si>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</si>
  <si>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</si>
  <si>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</si>
  <si>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</si>
  <si>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</si>
  <si>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</si>
  <si>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</si>
  <si>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</si>
  <si>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</si>
  <si>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</si>
  <si>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</si>
  <si>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</si>
  <si>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</si>
  <si>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</si>
  <si>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</si>
  <si>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</si>
  <si>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</si>
  <si>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</si>
  <si>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</si>
  <si>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</si>
  <si>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</si>
  <si>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</si>
  <si>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</si>
  <si>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</si>
  <si>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</si>
  <si>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</si>
  <si>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</si>
  <si>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</si>
  <si>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</si>
  <si>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</si>
  <si>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</si>
  <si>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</si>
  <si>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</si>
  <si>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</si>
  <si>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</si>
  <si>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</si>
  <si>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</si>
  <si>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</si>
  <si>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</si>
  <si>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</si>
  <si>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</si>
  <si>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</si>
  <si>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</si>
  <si>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</si>
  <si>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</si>
  <si>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</si>
  <si>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</si>
  <si>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</si>
  <si>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</si>
  <si>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</si>
  <si>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</si>
  <si>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</si>
  <si>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</si>
  <si>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</si>
  <si>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</si>
  <si>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</si>
  <si>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</si>
  <si>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</si>
  <si>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</si>
  <si>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</si>
  <si>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</si>
  <si>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</si>
  <si>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</si>
  <si>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</si>
  <si>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</si>
  <si>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</si>
  <si>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</si>
  <si>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</si>
  <si>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</si>
  <si>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</si>
  <si>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</si>
  <si>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</si>
  <si>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</si>
  <si>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</si>
  <si>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</si>
  <si>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</si>
  <si>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</si>
  <si>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</si>
  <si>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</si>
  <si>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</si>
  <si>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</si>
  <si>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</si>
  <si>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</si>
  <si>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</si>
  <si>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</si>
  <si>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</si>
  <si>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</si>
  <si>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</si>
  <si>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</si>
  <si>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</si>
  <si>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</si>
  <si>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</si>
  <si>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</si>
  <si>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</si>
  <si>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</si>
  <si>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</si>
  <si>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</si>
  <si>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</si>
  <si>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</si>
  <si>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</si>
  <si>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</si>
  <si>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</si>
  <si>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</si>
  <si>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</si>
  <si>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</si>
  <si>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</si>
  <si>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</si>
  <si>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</si>
  <si>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</si>
  <si>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</si>
  <si>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</si>
  <si>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</si>
  <si>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</si>
  <si>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</si>
  <si>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</si>
  <si>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</si>
  <si>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</si>
  <si>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</si>
  <si>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</si>
  <si>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</si>
  <si>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</si>
  <si>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</si>
  <si>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</si>
  <si>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</si>
  <si>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</si>
  <si>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</si>
  <si>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</si>
  <si>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</si>
  <si>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</si>
  <si>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</si>
  <si>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</si>
  <si>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</si>
  <si>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</si>
  <si>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</si>
  <si>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</si>
  <si>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</si>
  <si>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</si>
  <si>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</si>
  <si>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</si>
  <si>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</si>
  <si>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</si>
  <si>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</si>
  <si>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</si>
  <si>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</si>
  <si>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</si>
  <si>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</si>
  <si>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</si>
  <si>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</si>
  <si>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</si>
  <si>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</si>
  <si>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</si>
  <si>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</si>
  <si>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</si>
  <si>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</si>
  <si>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</si>
  <si>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</si>
  <si>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</si>
  <si>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</si>
  <si>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</si>
  <si>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</si>
  <si>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</si>
  <si>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</si>
  <si>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</si>
  <si>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</si>
  <si>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</si>
  <si>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</si>
  <si>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</si>
  <si>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</si>
  <si>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</si>
  <si>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</si>
  <si>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</si>
  <si>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</si>
  <si>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</si>
  <si>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</si>
  <si>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</si>
  <si>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</si>
  <si>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</si>
  <si>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</si>
  <si>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</si>
  <si>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</si>
  <si>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</si>
  <si>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</si>
  <si>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</si>
  <si>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</si>
  <si>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</si>
  <si>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</si>
  <si>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</si>
  <si>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</si>
  <si>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</si>
  <si>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</si>
  <si>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</si>
  <si>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</si>
  <si>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</si>
  <si>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</si>
  <si>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</si>
  <si>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</si>
  <si>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</si>
  <si>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</si>
  <si>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</si>
  <si>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</si>
  <si>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</si>
  <si>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</si>
  <si>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</si>
  <si>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</si>
  <si>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</si>
  <si>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</si>
  <si>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</si>
  <si>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</si>
  <si>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</si>
  <si>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</si>
  <si>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</si>
  <si>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</si>
  <si>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</si>
  <si>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</si>
  <si>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</si>
  <si>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</si>
  <si>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</si>
  <si>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</si>
  <si>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</si>
  <si>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</si>
  <si>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</si>
  <si>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</si>
  <si>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</si>
  <si>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</si>
  <si>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</si>
  <si>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</si>
  <si>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</si>
  <si>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</si>
  <si>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</si>
  <si>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</si>
  <si>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</si>
  <si>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</si>
  <si>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</si>
  <si>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</si>
  <si>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</si>
  <si>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</si>
  <si>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</si>
  <si>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</si>
  <si>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</si>
  <si>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</si>
  <si>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</si>
  <si>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</si>
  <si>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</si>
  <si>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</si>
  <si>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</si>
  <si>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</si>
  <si>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</si>
  <si>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</si>
  <si>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</si>
  <si>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</si>
  <si>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</si>
  <si>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</si>
  <si>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</si>
  <si>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</si>
  <si>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</si>
  <si>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</si>
  <si>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</si>
  <si>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</si>
  <si>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</si>
  <si>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</si>
  <si>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</si>
  <si>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</si>
  <si>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</si>
  <si>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</si>
  <si>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</si>
  <si>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</si>
  <si>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</si>
  <si>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</si>
  <si>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</si>
  <si>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</si>
  <si>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</si>
  <si>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</si>
  <si>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</si>
  <si>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</si>
  <si>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</si>
  <si>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</si>
  <si>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</si>
  <si>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</si>
  <si>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</si>
  <si>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</si>
  <si>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</si>
  <si>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</si>
  <si>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</si>
  <si>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</si>
  <si>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</si>
  <si>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</si>
  <si>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</si>
  <si>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</si>
  <si>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</si>
  <si>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</si>
  <si>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</si>
  <si>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</si>
  <si>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</si>
  <si>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</si>
  <si>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</si>
  <si>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</si>
  <si>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</si>
  <si>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</si>
  <si>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</si>
  <si>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</si>
  <si>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</si>
  <si>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</si>
  <si>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</si>
  <si>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</si>
  <si>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</si>
  <si>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</si>
  <si>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</si>
  <si>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</si>
  <si>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</si>
  <si>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</si>
  <si>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</si>
  <si>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</si>
  <si>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</si>
  <si>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</si>
  <si>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</si>
  <si>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</si>
  <si>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</si>
  <si>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</si>
  <si>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</si>
  <si>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</si>
  <si>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</si>
  <si>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</si>
  <si>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</si>
  <si>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</si>
  <si>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</si>
  <si>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</si>
  <si>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</si>
  <si>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</si>
  <si>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</si>
  <si>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</si>
  <si>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</si>
  <si>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</si>
  <si>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</si>
  <si>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</si>
  <si>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</si>
  <si>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</si>
  <si>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</si>
  <si>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</si>
  <si>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</si>
  <si>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</si>
  <si>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</si>
  <si>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</si>
  <si>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</si>
  <si>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</si>
  <si>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</si>
  <si>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</si>
  <si>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</si>
  <si>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</si>
  <si>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</si>
  <si>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</si>
  <si>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</si>
  <si>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</si>
  <si>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</si>
  <si>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</si>
  <si>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</si>
  <si>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</si>
  <si>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</si>
  <si>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</si>
  <si>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</si>
  <si>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</si>
  <si>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</si>
  <si>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</si>
  <si>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</si>
  <si>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</si>
  <si>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</si>
  <si>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</si>
  <si>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</si>
  <si>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</si>
  <si>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</si>
  <si>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</si>
  <si>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</si>
  <si>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</si>
  <si>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</si>
  <si>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</si>
  <si>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</si>
  <si>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</si>
  <si>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</si>
  <si>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</si>
  <si>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</si>
  <si>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</si>
  <si>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</si>
  <si>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</si>
  <si>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</si>
  <si>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</si>
  <si>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</si>
  <si>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</si>
  <si>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</si>
  <si>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</si>
  <si>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</si>
  <si>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</si>
  <si>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</si>
  <si>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</si>
  <si>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</si>
  <si>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</si>
  <si>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</si>
  <si>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</si>
  <si>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</si>
  <si>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</si>
  <si>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</si>
  <si>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</si>
  <si>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</si>
  <si>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</si>
  <si>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</si>
  <si>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</si>
  <si>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</si>
  <si>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</si>
  <si>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</si>
  <si>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</si>
  <si>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</si>
  <si>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</si>
  <si>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</si>
  <si>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</si>
  <si>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</si>
  <si>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</si>
  <si>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</si>
  <si>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</si>
  <si>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</si>
  <si>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</si>
  <si>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</si>
  <si>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</si>
  <si>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</si>
  <si>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</si>
  <si>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</si>
  <si>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</si>
  <si>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</si>
  <si>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</si>
  <si>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</si>
  <si>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</si>
  <si>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</si>
  <si>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</si>
  <si>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</si>
  <si>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</si>
  <si>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</si>
  <si>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</si>
  <si>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</si>
  <si>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</si>
  <si>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</si>
  <si>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</si>
  <si>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</si>
  <si>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</si>
  <si>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</si>
  <si>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</si>
  <si>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</si>
  <si>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</si>
  <si>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</si>
  <si>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</si>
  <si>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</si>
  <si>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</si>
  <si>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</si>
  <si>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</si>
  <si>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</si>
  <si>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</si>
  <si>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</si>
  <si>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</si>
  <si>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</si>
  <si>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</si>
  <si>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</si>
  <si>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</si>
  <si>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</si>
  <si>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</si>
  <si>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</si>
  <si>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</si>
  <si>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</si>
  <si>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</si>
  <si>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</si>
  <si>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</si>
  <si>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</si>
  <si>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</si>
  <si>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</si>
  <si>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</si>
  <si>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</si>
  <si>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</si>
  <si>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</si>
  <si>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</si>
  <si>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</si>
  <si>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</si>
  <si>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</si>
  <si>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</si>
  <si>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</si>
  <si>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</si>
  <si>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</si>
  <si>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</si>
  <si>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</si>
  <si>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</si>
  <si>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</si>
  <si>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</si>
  <si>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</si>
  <si>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</si>
  <si>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</si>
  <si>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</si>
  <si>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</si>
  <si>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</si>
  <si>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</si>
  <si>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</si>
  <si>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</si>
  <si>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</si>
  <si>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</si>
  <si>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</si>
  <si>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</si>
  <si>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</si>
  <si>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</si>
  <si>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</si>
  <si>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</si>
  <si>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</si>
  <si>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</si>
  <si>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</si>
  <si>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</si>
  <si>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</si>
  <si>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</si>
  <si>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</si>
  <si>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</si>
  <si>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</si>
  <si>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</si>
  <si>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</si>
  <si>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</si>
  <si>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</si>
  <si>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</si>
  <si>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</si>
  <si>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</si>
  <si>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</si>
  <si>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</si>
  <si>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</si>
  <si>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</si>
  <si>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</si>
  <si>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</si>
  <si>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</si>
  <si>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</si>
  <si>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</si>
  <si>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</si>
  <si>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</si>
  <si>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</si>
  <si>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</si>
  <si>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</si>
  <si>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</si>
  <si>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</si>
  <si>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</si>
  <si>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</si>
  <si>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</si>
  <si>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</si>
  <si>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</si>
  <si>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</si>
  <si>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</si>
  <si>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</si>
  <si>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</si>
  <si>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</si>
  <si>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</si>
  <si>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</si>
  <si>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</si>
  <si>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</si>
  <si>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</si>
  <si>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</si>
  <si>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</si>
  <si>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</si>
  <si>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</si>
  <si>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</si>
  <si>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</si>
  <si>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</si>
  <si>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</si>
  <si>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</si>
  <si>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</si>
  <si>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</si>
  <si>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</si>
  <si>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</si>
  <si>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</si>
  <si>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</si>
  <si>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</si>
  <si>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</si>
  <si>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</si>
  <si>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</si>
  <si>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</si>
  <si>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</si>
  <si>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</si>
  <si>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</si>
  <si>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</si>
  <si>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</si>
  <si>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</si>
  <si>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</si>
  <si>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</si>
  <si>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</si>
  <si>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</si>
  <si>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</si>
  <si>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</si>
  <si>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</si>
  <si>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</si>
  <si>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</si>
  <si>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</si>
  <si>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</si>
  <si>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</si>
  <si>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</si>
  <si>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</si>
  <si>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</si>
  <si>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</si>
  <si>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</si>
  <si>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</si>
  <si>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</si>
  <si>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</si>
  <si>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</si>
  <si>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</si>
  <si>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</si>
  <si>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</si>
  <si>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</si>
  <si>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</si>
  <si>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</si>
  <si>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</si>
  <si>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</si>
  <si>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</si>
  <si>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</si>
  <si>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</si>
  <si>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</si>
  <si>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</si>
  <si>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</si>
  <si>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</si>
  <si>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</si>
  <si>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</si>
  <si>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</si>
  <si>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</si>
  <si>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</si>
  <si>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</si>
  <si>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</si>
  <si>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</si>
  <si>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</si>
  <si>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</si>
  <si>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</si>
  <si>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</si>
  <si>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</si>
  <si>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</si>
  <si>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</si>
  <si>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</si>
  <si>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</si>
  <si>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</si>
  <si>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</si>
  <si>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</si>
  <si>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</si>
  <si>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</si>
  <si>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</si>
  <si>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</si>
  <si>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</si>
  <si>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</si>
  <si>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</si>
  <si>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</si>
  <si>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</si>
  <si>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</si>
  <si>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</si>
  <si>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</si>
  <si>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</si>
  <si>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</si>
  <si>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</si>
  <si>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</si>
  <si>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</si>
  <si>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</si>
  <si>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</si>
  <si>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</si>
  <si>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</si>
  <si>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</si>
  <si>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</si>
  <si>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</si>
  <si>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</si>
  <si>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</si>
  <si>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</si>
  <si>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</si>
  <si>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</si>
  <si>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</si>
  <si>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</si>
  <si>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</si>
  <si>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</si>
  <si>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</si>
  <si>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</si>
  <si>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</si>
  <si>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</si>
  <si>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</si>
  <si>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</si>
  <si>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</si>
  <si>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</si>
  <si>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</si>
  <si>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</si>
  <si>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</si>
  <si>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</si>
  <si>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</si>
  <si>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</si>
  <si>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</si>
  <si>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</si>
  <si>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</si>
  <si>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</si>
  <si>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</si>
  <si>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</si>
  <si>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</si>
  <si>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</si>
  <si>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</si>
  <si>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</si>
  <si>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</si>
  <si>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</si>
  <si>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</si>
  <si>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</si>
  <si>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</si>
  <si>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</si>
  <si>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</si>
  <si>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</si>
  <si>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</si>
  <si>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</si>
  <si>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</si>
  <si>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</si>
  <si>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</si>
  <si>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</si>
  <si>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</si>
  <si>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</si>
  <si>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</si>
  <si>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</si>
  <si>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</si>
  <si>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</si>
  <si>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</si>
  <si>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</si>
  <si>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</si>
  <si>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</si>
  <si>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</si>
  <si>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</si>
  <si>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</si>
  <si>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</si>
  <si>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</si>
  <si>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</si>
  <si>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</si>
  <si>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</si>
  <si>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</si>
  <si>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</si>
  <si>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</si>
  <si>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</si>
  <si>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</si>
  <si>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</si>
  <si>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</si>
  <si>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</si>
  <si>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</si>
  <si>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</si>
  <si>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</si>
  <si>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</si>
  <si>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</si>
  <si>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</si>
  <si>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</si>
  <si>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</si>
  <si>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</si>
  <si>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</si>
  <si>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</si>
  <si>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</si>
  <si>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</si>
  <si>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</si>
  <si>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</si>
  <si>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</si>
  <si>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</si>
  <si>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</si>
  <si>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</si>
  <si>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</si>
  <si>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</si>
  <si>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</si>
  <si>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</si>
  <si>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</si>
  <si>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</si>
  <si>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</si>
  <si>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</si>
  <si>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</si>
  <si>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</si>
  <si>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</si>
  <si>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</si>
  <si>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</si>
  <si>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</si>
  <si>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</si>
  <si>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</si>
  <si>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</si>
  <si>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</si>
  <si>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</si>
  <si>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</si>
  <si>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</si>
  <si>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</si>
  <si>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</si>
  <si>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</si>
  <si>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</si>
  <si>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</si>
  <si>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</si>
  <si>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</si>
  <si>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</si>
  <si>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</si>
  <si>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</si>
  <si>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</si>
  <si>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</si>
  <si>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</si>
  <si>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</si>
  <si>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</si>
  <si>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</si>
  <si>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</si>
  <si>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</si>
  <si>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</si>
  <si>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</si>
  <si>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</si>
  <si>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</si>
  <si>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</si>
  <si>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</si>
  <si>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</si>
  <si>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</si>
  <si>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</si>
  <si>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</si>
  <si>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</si>
  <si>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</si>
  <si>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</si>
  <si>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</si>
  <si>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</si>
  <si>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</si>
  <si>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</si>
  <si>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</si>
  <si>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</si>
  <si>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</si>
  <si>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</si>
  <si>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</si>
  <si>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</si>
  <si>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</si>
  <si>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</si>
  <si>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</si>
  <si>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</si>
  <si>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</si>
  <si>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</si>
  <si>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</si>
  <si>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</si>
  <si>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</si>
  <si>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</si>
  <si>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</si>
  <si>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</si>
  <si>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</si>
  <si>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</si>
  <si>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</si>
  <si>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</si>
  <si>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</si>
  <si>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</si>
  <si>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</si>
  <si>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</si>
  <si>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</si>
  <si>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</si>
  <si>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</si>
  <si>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</si>
  <si>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</si>
  <si>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</si>
  <si>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</si>
  <si>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</si>
  <si>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</si>
  <si>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</si>
  <si>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</si>
  <si>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</si>
  <si>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</si>
  <si>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</si>
  <si>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</si>
  <si>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</si>
  <si>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</si>
  <si>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</si>
  <si>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</si>
  <si>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</si>
  <si>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</si>
  <si>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</si>
  <si>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</si>
  <si>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</si>
  <si>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</si>
  <si>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</si>
  <si>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</si>
  <si>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</si>
  <si>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</si>
  <si>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</si>
  <si>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</si>
  <si>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</si>
  <si>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</si>
  <si>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</si>
  <si>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</si>
  <si>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</si>
  <si>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</si>
  <si>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</si>
  <si>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</si>
  <si>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</si>
  <si>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</si>
  <si>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</si>
  <si>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</si>
  <si>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</si>
  <si>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</si>
  <si>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</si>
  <si>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</si>
  <si>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</si>
  <si>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</si>
  <si>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</si>
  <si>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</si>
  <si>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</si>
  <si>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</si>
  <si>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</si>
  <si>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</si>
  <si>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</si>
  <si>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</si>
  <si>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</si>
  <si>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</si>
  <si>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</si>
  <si>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</si>
  <si>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</si>
  <si>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</si>
  <si>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</si>
  <si>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</si>
  <si>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</si>
  <si>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</si>
  <si>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</si>
  <si>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</si>
  <si>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</si>
  <si>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</si>
  <si>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</si>
  <si>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</si>
  <si>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</si>
  <si>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</si>
  <si>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</si>
  <si>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</si>
  <si>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</si>
  <si>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</si>
  <si>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</si>
  <si>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</si>
  <si>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</si>
  <si>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</si>
  <si>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</si>
  <si>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</si>
  <si>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</si>
  <si>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</si>
  <si>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</si>
  <si>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</si>
  <si>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</si>
  <si>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</si>
  <si>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</si>
  <si>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</si>
  <si>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</si>
  <si>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</si>
  <si>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</si>
  <si>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</si>
  <si>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</si>
  <si>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</si>
  <si>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</si>
  <si>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</si>
  <si>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</si>
  <si>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</si>
  <si>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</si>
  <si>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</si>
  <si>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</si>
  <si>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</si>
  <si>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</si>
  <si>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</si>
  <si>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</si>
  <si>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</si>
  <si>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</si>
  <si>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</si>
  <si>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</si>
  <si>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</si>
  <si>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</si>
  <si>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</si>
  <si>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</si>
  <si>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</si>
  <si>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</si>
  <si>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</si>
  <si>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</si>
  <si>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</si>
  <si>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</si>
  <si>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</si>
  <si>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</si>
  <si>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</si>
  <si>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</si>
  <si>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</si>
  <si>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</si>
  <si>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</si>
  <si>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</si>
  <si>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</si>
  <si>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</si>
  <si>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</si>
  <si>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</si>
  <si>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</si>
  <si>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</si>
  <si>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</si>
  <si>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</si>
  <si>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</si>
  <si>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</si>
  <si>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</si>
  <si>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</si>
  <si>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</si>
  <si>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</si>
  <si>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</si>
  <si>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</si>
  <si>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</si>
  <si>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</si>
  <si>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</si>
  <si>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</si>
  <si>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</si>
  <si>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</si>
  <si>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</si>
  <si>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</si>
  <si>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</si>
  <si>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</si>
  <si>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</si>
  <si>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</si>
  <si>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</si>
  <si>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</si>
  <si>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</si>
  <si>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</si>
  <si>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</si>
  <si>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</si>
  <si>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</si>
  <si>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</si>
  <si>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</si>
  <si>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</si>
  <si>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</si>
  <si>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</si>
  <si>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</si>
  <si>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</si>
  <si>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</si>
  <si>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</si>
  <si>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</si>
  <si>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</si>
  <si>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</si>
  <si>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</si>
  <si>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</si>
  <si>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</si>
  <si>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</si>
  <si>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</si>
  <si>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</si>
  <si>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</si>
  <si>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</si>
  <si>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</si>
  <si>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</si>
  <si>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</si>
  <si>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</si>
  <si>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</si>
  <si>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</si>
  <si>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</si>
  <si>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</si>
  <si>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</si>
  <si>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</si>
  <si>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</si>
  <si>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</si>
  <si>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</si>
  <si>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</si>
  <si>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</si>
  <si>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</si>
  <si>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</si>
  <si>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</si>
  <si>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</si>
  <si>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</si>
  <si>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</si>
  <si>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</si>
  <si>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</si>
  <si>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</si>
  <si>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</si>
  <si>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</si>
  <si>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</si>
  <si>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</si>
  <si>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</si>
  <si>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</si>
  <si>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</si>
  <si>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</si>
  <si>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</si>
  <si>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</si>
  <si>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</si>
  <si>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</si>
  <si>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</si>
  <si>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</si>
  <si>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</si>
  <si>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</si>
  <si>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</si>
  <si>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</si>
  <si>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</si>
  <si>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</si>
  <si>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</si>
  <si>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</si>
  <si>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</si>
  <si>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</si>
  <si>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</si>
  <si>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</si>
  <si>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</si>
  <si>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</si>
  <si>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</si>
  <si>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</si>
  <si>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</si>
  <si>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</si>
  <si>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</si>
  <si>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</si>
  <si>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</si>
  <si>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</si>
  <si>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</si>
  <si>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</si>
  <si>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</si>
  <si>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</si>
  <si>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</si>
  <si>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</si>
  <si>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</si>
  <si>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</si>
  <si>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</si>
  <si>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</si>
  <si>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</si>
  <si>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</si>
  <si>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</si>
  <si>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</si>
  <si>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</si>
  <si>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</si>
  <si>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</si>
  <si>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</si>
  <si>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</si>
  <si>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</si>
  <si>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</si>
  <si>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</si>
  <si>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</si>
  <si>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</si>
  <si>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</si>
  <si>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</si>
  <si>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</si>
  <si>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</si>
  <si>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</si>
  <si>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</si>
  <si>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</si>
  <si>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</si>
  <si>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</si>
  <si>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</si>
  <si>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</si>
  <si>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</si>
  <si>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</si>
  <si>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</si>
  <si>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</si>
  <si>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</si>
  <si>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</si>
  <si>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</si>
  <si>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</si>
  <si>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</si>
  <si>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</si>
  <si>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</si>
  <si>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</si>
  <si>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</si>
  <si>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</si>
  <si>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</si>
  <si>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</si>
  <si>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</si>
  <si>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</si>
  <si>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</si>
  <si>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</si>
  <si>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</si>
  <si>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</si>
  <si>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</si>
  <si>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</si>
  <si>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</si>
  <si>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</si>
  <si>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</si>
  <si>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</si>
  <si>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</si>
  <si>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</si>
  <si>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</si>
  <si>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</si>
  <si>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</si>
  <si>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</si>
  <si>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</si>
  <si>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</si>
  <si>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</si>
  <si>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</si>
  <si>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</si>
  <si>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</si>
  <si>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</si>
  <si>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</si>
  <si>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</si>
  <si>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</si>
  <si>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</si>
  <si>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</si>
  <si>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</si>
  <si>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</si>
  <si>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</si>
  <si>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</si>
  <si>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</si>
  <si>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</si>
  <si>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</si>
  <si>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</si>
  <si>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</si>
  <si>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</si>
  <si>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</si>
  <si>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</si>
  <si>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</si>
  <si>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</si>
  <si>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</si>
  <si>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</si>
  <si>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</si>
  <si>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</si>
  <si>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</si>
  <si>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</si>
  <si>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</si>
  <si>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</si>
  <si>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</si>
  <si>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</si>
  <si>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</si>
  <si>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</si>
  <si>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</si>
  <si>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</si>
  <si>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</si>
  <si>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</si>
  <si>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</si>
  <si>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</si>
  <si>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</si>
  <si>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</si>
  <si>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</si>
  <si>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</si>
  <si>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</si>
  <si>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</si>
  <si>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</si>
  <si>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</si>
  <si>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</si>
  <si>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</si>
  <si>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</si>
  <si>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</si>
  <si>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</si>
  <si>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</si>
  <si>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</si>
  <si>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</si>
  <si>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</si>
  <si>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</si>
  <si>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</si>
  <si>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</si>
  <si>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</si>
  <si>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</si>
  <si>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</si>
  <si>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</si>
  <si>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</si>
  <si>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</si>
  <si>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</si>
  <si>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</si>
  <si>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</si>
  <si>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</si>
  <si>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</si>
  <si>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</si>
  <si>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</si>
  <si>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</si>
  <si>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</si>
  <si>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</si>
  <si>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</si>
  <si>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</si>
  <si>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</si>
  <si>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</si>
  <si>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</si>
  <si>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</si>
  <si>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</si>
  <si>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</si>
  <si>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</si>
  <si>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</si>
  <si>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</si>
  <si>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</si>
  <si>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</si>
  <si>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</si>
  <si>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</si>
  <si>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</si>
  <si>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</si>
  <si>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</si>
  <si>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</si>
  <si>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</si>
  <si>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</si>
  <si>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</si>
  <si>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</si>
  <si>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</si>
  <si>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</si>
  <si>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</si>
  <si>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</si>
  <si>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</si>
  <si>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</si>
  <si>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</si>
  <si>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</si>
  <si>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</si>
  <si>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</si>
  <si>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</si>
  <si>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</si>
  <si>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</si>
  <si>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</si>
  <si>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</si>
  <si>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</si>
  <si>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</si>
  <si>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</si>
  <si>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</si>
  <si>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</si>
  <si>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</si>
  <si>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</si>
  <si>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</si>
  <si>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</si>
  <si>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</si>
  <si>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</si>
  <si>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</si>
  <si>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</si>
  <si>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</si>
  <si>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</si>
  <si>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</si>
  <si>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</si>
  <si>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</si>
  <si>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</si>
  <si>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</si>
  <si>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</si>
  <si>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</si>
  <si>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</si>
  <si>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</si>
  <si>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</si>
  <si>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</si>
  <si>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</si>
  <si>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</si>
  <si>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</si>
  <si>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</si>
  <si>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</si>
  <si>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</si>
  <si>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</si>
  <si>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</si>
  <si>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</si>
  <si>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</si>
  <si>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</si>
  <si>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</si>
  <si>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</si>
  <si>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</si>
  <si>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</si>
  <si>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</si>
  <si>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</si>
  <si>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</si>
  <si>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</si>
  <si>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</si>
  <si>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</si>
  <si>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</si>
  <si>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</si>
  <si>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</si>
  <si>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</si>
  <si>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</si>
  <si>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</si>
  <si>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</si>
  <si>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</si>
  <si>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</si>
  <si>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</si>
  <si>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</si>
  <si>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</si>
  <si>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</si>
  <si>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</si>
  <si>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</si>
  <si>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</si>
  <si>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</si>
  <si>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</si>
  <si>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</si>
  <si>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</si>
  <si>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</si>
  <si>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</si>
  <si>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</si>
  <si>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</si>
  <si>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</si>
  <si>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</si>
  <si>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</si>
  <si>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</si>
  <si>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</si>
  <si>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</si>
  <si>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</si>
  <si>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</si>
  <si>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</si>
  <si>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</si>
  <si>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</si>
  <si>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</si>
  <si>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</si>
  <si>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</si>
  <si>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</si>
  <si>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</si>
  <si>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</si>
  <si>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</si>
  <si>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</si>
  <si>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</si>
  <si>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</si>
  <si>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</si>
  <si>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</si>
  <si>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</si>
  <si>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</si>
  <si>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</si>
  <si>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</si>
  <si>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</si>
  <si>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</si>
  <si>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</si>
  <si>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</si>
  <si>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</si>
  <si>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</si>
  <si>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</si>
  <si>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</si>
  <si>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</si>
  <si>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</si>
  <si>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</si>
  <si>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</si>
  <si>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</si>
  <si>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</si>
  <si>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</si>
  <si>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</si>
  <si>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</si>
  <si>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</si>
  <si>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</si>
  <si>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</si>
  <si>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</si>
  <si>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</si>
  <si>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</si>
  <si>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</si>
  <si>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</si>
  <si>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</si>
  <si>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</si>
  <si>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</si>
  <si>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</si>
  <si>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</si>
  <si>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</si>
  <si>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</si>
  <si>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</si>
  <si>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</si>
  <si>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</si>
  <si>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</si>
  <si>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</si>
  <si>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</si>
  <si>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</si>
  <si>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</si>
  <si>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</si>
  <si>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</si>
  <si>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</si>
  <si>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</si>
  <si>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</si>
  <si>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</si>
  <si>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</si>
  <si>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</si>
  <si>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</si>
  <si>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</si>
  <si>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</si>
  <si>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</si>
  <si>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</si>
  <si>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</si>
  <si>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</si>
  <si>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</si>
  <si>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</si>
  <si>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</si>
  <si>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</si>
  <si>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</si>
  <si>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</si>
  <si>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</si>
  <si>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</si>
  <si>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</si>
  <si>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</si>
  <si>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</si>
  <si>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</si>
  <si>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</si>
  <si>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</si>
  <si>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</si>
  <si>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</si>
  <si>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</si>
  <si>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</si>
  <si>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</si>
  <si>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</si>
  <si>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</si>
  <si>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</si>
  <si>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</si>
  <si>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</si>
  <si>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</si>
  <si>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</si>
  <si>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</si>
  <si>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</si>
  <si>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</si>
  <si>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</si>
  <si>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</si>
  <si>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</si>
  <si>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</si>
  <si>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</si>
  <si>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</si>
  <si>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</si>
  <si>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</si>
  <si>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</si>
  <si>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</si>
  <si>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</si>
  <si>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</si>
  <si>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</si>
  <si>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</si>
  <si>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</si>
  <si>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</si>
  <si>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</si>
  <si>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</si>
  <si>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</si>
  <si>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</si>
  <si>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</si>
  <si>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</si>
  <si>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</si>
  <si>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</si>
  <si>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</si>
  <si>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</si>
  <si>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</si>
  <si>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</si>
  <si>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</si>
  <si>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</si>
  <si>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</si>
  <si>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</si>
  <si>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</si>
  <si>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</si>
  <si>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</si>
  <si>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</si>
  <si>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</si>
  <si>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</si>
  <si>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</si>
  <si>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</si>
  <si>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</si>
  <si>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</si>
  <si>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</si>
  <si>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</si>
  <si>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</si>
  <si>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</si>
  <si>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</si>
  <si>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</si>
  <si>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</si>
  <si>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</si>
  <si>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</si>
  <si>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</si>
  <si>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</si>
  <si>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</si>
  <si>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</si>
  <si>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</si>
  <si>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</si>
  <si>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</si>
  <si>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</si>
  <si>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</si>
  <si>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</si>
  <si>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</si>
  <si>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</si>
  <si>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</si>
  <si>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</si>
  <si>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</si>
  <si>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</si>
  <si>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</si>
  <si>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</si>
  <si>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</si>
  <si>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</si>
  <si>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</si>
  <si>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</si>
  <si>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</si>
  <si>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</si>
  <si>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</si>
  <si>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</si>
  <si>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</si>
  <si>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</si>
  <si>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</si>
  <si>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</si>
  <si>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</si>
  <si>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</si>
  <si>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</si>
  <si>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</si>
  <si>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</si>
  <si>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</si>
  <si>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</si>
  <si>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</si>
  <si>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</si>
  <si>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</si>
  <si>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</si>
  <si>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</si>
  <si>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</si>
  <si>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</si>
  <si>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</si>
  <si>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</si>
  <si>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</si>
  <si>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</si>
  <si>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</si>
  <si>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</si>
  <si>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</si>
  <si>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</si>
  <si>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</si>
  <si>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</si>
  <si>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</si>
  <si>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</si>
  <si>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</si>
  <si>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</si>
  <si>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</si>
  <si>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</si>
  <si>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</si>
  <si>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</si>
  <si>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</si>
  <si>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</si>
  <si>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</si>
  <si>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</si>
  <si>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</si>
  <si>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</si>
  <si>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</si>
  <si>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</si>
  <si>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</si>
  <si>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</si>
  <si>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</si>
  <si>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</si>
  <si>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</si>
  <si>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</si>
  <si>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</si>
  <si>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</si>
  <si>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</si>
  <si>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</si>
  <si>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</si>
  <si>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</si>
  <si>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</si>
  <si>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</si>
  <si>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</si>
  <si>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</si>
  <si>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</si>
  <si>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</si>
  <si>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</si>
  <si>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</si>
  <si>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</si>
  <si>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</si>
  <si>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</si>
  <si>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</si>
  <si>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</si>
  <si>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</si>
  <si>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</si>
  <si>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</si>
  <si>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</si>
  <si>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</si>
  <si>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</si>
  <si>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</si>
  <si>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</si>
  <si>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</si>
  <si>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</si>
  <si>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</si>
  <si>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</si>
  <si>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</si>
  <si>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</si>
  <si>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</si>
  <si>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</si>
  <si>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</si>
  <si>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</si>
  <si>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</si>
  <si>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</si>
  <si>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</si>
  <si>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</si>
  <si>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</si>
  <si>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</si>
  <si>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</si>
  <si>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</si>
  <si>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</si>
  <si>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</si>
  <si>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</si>
  <si>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</si>
  <si>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</si>
  <si>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</si>
  <si>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</si>
  <si>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</si>
  <si>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</si>
  <si>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</si>
  <si>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</si>
  <si>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</si>
  <si>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</si>
  <si>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</si>
  <si>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</si>
  <si>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</si>
  <si>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</si>
  <si>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</si>
  <si>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</si>
  <si>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</si>
  <si>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</si>
  <si>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</si>
  <si>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</si>
  <si>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</si>
  <si>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</si>
  <si>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</si>
  <si>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</si>
  <si>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</si>
  <si>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</si>
  <si>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</si>
  <si>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</si>
  <si>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</si>
  <si>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</si>
  <si>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</si>
  <si>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</si>
  <si>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</si>
  <si>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</si>
  <si>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</si>
  <si>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</si>
  <si>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</si>
  <si>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</si>
  <si>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</si>
  <si>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</si>
  <si>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</si>
  <si>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</si>
  <si>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</si>
  <si>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</si>
  <si>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</si>
  <si>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</si>
  <si>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</si>
  <si>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</si>
  <si>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</si>
  <si>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</si>
  <si>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</si>
  <si>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</si>
  <si>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</si>
  <si>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</si>
  <si>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</si>
  <si>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</si>
  <si>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</si>
  <si>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</si>
  <si>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</si>
  <si>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</si>
  <si>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</si>
  <si>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</si>
  <si>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</si>
  <si>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</si>
  <si>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</si>
  <si>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</si>
  <si>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</si>
  <si>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</si>
  <si>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</si>
  <si>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</si>
  <si>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</si>
  <si>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</si>
  <si>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</si>
  <si>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</si>
  <si>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</si>
  <si>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</si>
  <si>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</si>
  <si>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</si>
  <si>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</si>
  <si>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</si>
  <si>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</si>
  <si>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</si>
  <si>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</si>
  <si>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</si>
  <si>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</si>
  <si>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</si>
  <si>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</si>
  <si>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</si>
  <si>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</si>
  <si>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</si>
  <si>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</si>
  <si>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</si>
  <si>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</si>
  <si>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</si>
  <si>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</si>
  <si>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</si>
  <si>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</si>
  <si>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</si>
  <si>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</si>
  <si>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</si>
  <si>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</si>
  <si>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</si>
  <si>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</si>
  <si>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</si>
  <si>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</si>
  <si>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</si>
  <si>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</si>
  <si>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</si>
  <si>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</si>
  <si>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</si>
  <si>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</si>
  <si>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</si>
  <si>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</si>
  <si>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</si>
  <si>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</si>
  <si>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</si>
  <si>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</si>
  <si>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</si>
  <si>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</si>
  <si>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</si>
  <si>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</si>
  <si>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</si>
  <si>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</si>
  <si>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</si>
  <si>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</si>
  <si>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</si>
  <si>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</si>
  <si>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</si>
  <si>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</si>
  <si>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</si>
  <si>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</si>
  <si>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</si>
  <si>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</si>
  <si>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</si>
  <si>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</si>
  <si>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</si>
  <si>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</si>
  <si>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</si>
  <si>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</si>
  <si>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</si>
  <si>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</si>
  <si>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</si>
  <si>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</si>
  <si>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</si>
  <si>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</si>
  <si>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</si>
  <si>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</si>
  <si>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</si>
  <si>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</si>
  <si>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</si>
  <si>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</si>
  <si>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</si>
  <si>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</si>
  <si>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</si>
  <si>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</si>
  <si>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</si>
  <si>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</si>
  <si>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</si>
  <si>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</si>
  <si>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</si>
  <si>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</si>
  <si>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</si>
  <si>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</si>
  <si>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</si>
  <si>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</si>
  <si>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</si>
  <si>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</si>
  <si>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</si>
  <si>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</si>
  <si>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</si>
  <si>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</si>
  <si>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</si>
  <si>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</si>
  <si>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</si>
  <si>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</si>
  <si>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</si>
  <si>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</si>
  <si>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</si>
  <si>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</si>
  <si>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</si>
  <si>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</si>
  <si>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</si>
  <si>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</si>
  <si>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</si>
  <si>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</si>
  <si>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</si>
  <si>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</si>
  <si>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</si>
  <si>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</si>
  <si>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</si>
  <si>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</si>
  <si>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</si>
  <si>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</si>
  <si>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</si>
  <si>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</si>
  <si>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</si>
  <si>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</si>
  <si>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</si>
  <si>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</si>
  <si>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</si>
  <si>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</si>
  <si>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</si>
  <si>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</si>
  <si>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</si>
  <si>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</si>
  <si>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</si>
  <si>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</si>
  <si>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</si>
  <si>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</si>
  <si>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</si>
  <si>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</si>
  <si>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</si>
  <si>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</si>
  <si>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</si>
  <si>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</si>
  <si>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</si>
  <si>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</si>
  <si>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</si>
  <si>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</si>
  <si>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</si>
  <si>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</si>
  <si>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</si>
  <si>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</si>
  <si>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</si>
  <si>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</si>
  <si>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</si>
  <si>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</si>
  <si>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</si>
  <si>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</si>
  <si>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</si>
  <si>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</si>
  <si>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</si>
  <si>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</si>
  <si>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</si>
  <si>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</si>
  <si>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</si>
  <si>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</si>
  <si>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</si>
  <si>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</si>
  <si>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</si>
  <si>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</si>
  <si>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</si>
  <si>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</si>
  <si>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</si>
  <si>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</si>
  <si>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</si>
  <si>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</si>
  <si>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</si>
  <si>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</si>
  <si>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</si>
  <si>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</si>
  <si>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</si>
  <si>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</si>
  <si>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</si>
  <si>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</si>
  <si>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</si>
  <si>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</si>
  <si>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</si>
  <si>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</si>
  <si>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</si>
  <si>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</si>
  <si>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</si>
  <si>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</si>
  <si>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</si>
  <si>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</si>
  <si>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</si>
  <si>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</si>
  <si>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</si>
  <si>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</si>
  <si>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</si>
  <si>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</si>
  <si>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</si>
  <si>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</si>
  <si>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</si>
  <si>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</si>
  <si>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</si>
  <si>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</si>
  <si>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</si>
  <si>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</si>
  <si>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</si>
  <si>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</si>
  <si>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</si>
  <si>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</si>
  <si>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</si>
  <si>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</si>
  <si>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</si>
  <si>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</si>
  <si>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</si>
  <si>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</si>
  <si>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</si>
  <si>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</si>
  <si>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</si>
  <si>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</si>
  <si>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</si>
  <si>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</si>
  <si>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</si>
  <si>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</si>
  <si>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</si>
  <si>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</si>
  <si>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</si>
  <si>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</si>
  <si>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</si>
  <si>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</si>
  <si>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</si>
  <si>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</si>
  <si>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</si>
  <si>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</si>
  <si>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</si>
  <si>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</si>
  <si>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</si>
  <si>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</si>
  <si>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</si>
  <si>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</si>
  <si>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</si>
  <si>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</si>
  <si>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</si>
  <si>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</si>
  <si>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</si>
  <si>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</si>
  <si>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</si>
  <si>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</si>
  <si>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</si>
  <si>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</si>
  <si>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</si>
  <si>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</si>
  <si>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</si>
  <si>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</si>
  <si>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</si>
  <si>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</si>
  <si>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</si>
  <si>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</si>
  <si>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</si>
  <si>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</si>
  <si>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</si>
  <si>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</si>
  <si>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</si>
  <si>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</si>
  <si>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</si>
  <si>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</si>
  <si>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</si>
  <si>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</si>
  <si>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</si>
  <si>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</si>
  <si>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</si>
  <si>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</si>
  <si>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</si>
  <si>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</si>
  <si>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</si>
  <si>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</si>
  <si>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</si>
  <si>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</si>
  <si>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</si>
  <si>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</si>
  <si>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</si>
  <si>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</si>
  <si>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</si>
  <si>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</si>
  <si>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</si>
  <si>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</si>
  <si>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</si>
  <si>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</si>
  <si>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</si>
  <si>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</si>
  <si>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</si>
  <si>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</si>
  <si>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</si>
  <si>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</si>
  <si>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</si>
  <si>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</si>
  <si>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</si>
  <si>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</si>
  <si>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</si>
  <si>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</si>
  <si>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</si>
  <si>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</si>
  <si>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</si>
  <si>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</si>
  <si>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</si>
  <si>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</si>
  <si>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</si>
  <si>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</si>
  <si>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</si>
  <si>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</si>
  <si>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</si>
  <si>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</si>
  <si>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</si>
  <si>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</si>
  <si>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</si>
  <si>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</si>
  <si>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</si>
  <si>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</si>
  <si>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</si>
  <si>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</si>
  <si>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</si>
  <si>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</si>
  <si>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</si>
  <si>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</si>
  <si>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</si>
  <si>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</si>
  <si>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</si>
  <si>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</si>
  <si>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</si>
  <si>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</si>
  <si>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</si>
  <si>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</si>
  <si>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</si>
  <si>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</si>
  <si>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</si>
  <si>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</si>
  <si>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</si>
  <si>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</si>
  <si>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</si>
  <si>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</si>
  <si>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</si>
  <si>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</si>
  <si>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</si>
  <si>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</si>
  <si>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</si>
  <si>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</si>
  <si>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</si>
  <si>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</si>
  <si>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</si>
  <si>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</si>
  <si>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</si>
  <si>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</si>
  <si>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</si>
  <si>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</si>
  <si>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</si>
  <si>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</si>
  <si>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</si>
  <si>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</si>
  <si>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</si>
  <si>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</si>
  <si>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</si>
  <si>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</si>
  <si>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</si>
  <si>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</si>
  <si>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</si>
  <si>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</si>
  <si>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</si>
  <si>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</si>
  <si>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</si>
  <si>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</si>
  <si>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</si>
  <si>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</si>
  <si>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</si>
  <si>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</si>
  <si>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</si>
  <si>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</si>
  <si>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</si>
  <si>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</si>
  <si>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</si>
  <si>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</si>
  <si>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</si>
  <si>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</si>
  <si>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</si>
  <si>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</si>
  <si>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</si>
  <si>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</si>
  <si>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</si>
  <si>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</si>
  <si>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</si>
  <si>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</si>
  <si>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</si>
  <si>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</si>
  <si>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</si>
  <si>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</si>
  <si>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</si>
  <si>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</si>
  <si>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</si>
  <si>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</si>
  <si>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</si>
  <si>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</si>
  <si>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</si>
  <si>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</si>
  <si>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</si>
  <si>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</si>
  <si>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</si>
  <si>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</si>
  <si>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</si>
  <si>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</si>
  <si>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</si>
  <si>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</si>
  <si>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</si>
  <si>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</si>
  <si>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</si>
  <si>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</si>
  <si>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</si>
  <si>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</si>
  <si>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</si>
  <si>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</si>
  <si>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</si>
  <si>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</si>
  <si>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</si>
  <si>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</si>
  <si>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</si>
  <si>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</si>
  <si>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</si>
  <si>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</si>
  <si>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</si>
  <si>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</si>
  <si>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</si>
  <si>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</si>
  <si>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</si>
  <si>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</si>
  <si>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</si>
  <si>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</si>
  <si>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</si>
  <si>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</si>
  <si>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</si>
  <si>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</si>
  <si>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</si>
  <si>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</si>
  <si>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</si>
  <si>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</si>
  <si>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</si>
  <si>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</si>
  <si>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</si>
  <si>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</si>
  <si>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</si>
  <si>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</si>
  <si>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</si>
  <si>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</si>
  <si>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</si>
  <si>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</si>
  <si>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</si>
  <si>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</si>
  <si>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</si>
  <si>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</si>
  <si>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</si>
  <si>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</si>
  <si>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</si>
  <si>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</si>
  <si>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</si>
  <si>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</si>
  <si>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</si>
  <si>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</si>
  <si>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</si>
  <si>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</si>
  <si>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</si>
  <si>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</si>
  <si>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</si>
  <si>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</si>
  <si>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</si>
  <si>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</si>
  <si>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</si>
  <si>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</si>
  <si>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</si>
  <si>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</si>
  <si>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</si>
  <si>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</si>
  <si>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</si>
  <si>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</si>
  <si>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</si>
  <si>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</si>
  <si>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</si>
  <si>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</si>
  <si>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</si>
  <si>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</si>
  <si>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</si>
  <si>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</si>
  <si>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</si>
  <si>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</si>
  <si>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</si>
  <si>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</si>
  <si>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</si>
  <si>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</si>
  <si>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</si>
  <si>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</si>
  <si>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</si>
  <si>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</si>
  <si>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</si>
  <si>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</si>
  <si>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</si>
  <si>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</si>
  <si>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</si>
  <si>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</si>
  <si>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</si>
  <si>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</si>
  <si>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</si>
  <si>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</si>
  <si>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</si>
  <si>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</si>
  <si>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</si>
  <si>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</si>
  <si>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</si>
  <si>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</si>
  <si>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</si>
  <si>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</si>
  <si>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</si>
  <si>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</si>
  <si>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</si>
  <si>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</si>
  <si>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</si>
  <si>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</si>
  <si>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</si>
  <si>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</si>
  <si>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</si>
  <si>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</si>
  <si>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</si>
  <si>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</si>
  <si>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</si>
  <si>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</si>
  <si>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</si>
  <si>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</si>
  <si>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</si>
  <si>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</si>
  <si>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</si>
  <si>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</si>
  <si>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</si>
  <si>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</si>
  <si>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</si>
  <si>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</si>
  <si>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</si>
  <si>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</si>
  <si>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</si>
  <si>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</si>
  <si>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</si>
  <si>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</si>
  <si>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</si>
  <si>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</si>
  <si>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</si>
  <si>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</si>
  <si>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</si>
  <si>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</si>
  <si>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</si>
  <si>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</si>
  <si>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</si>
  <si>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</si>
  <si>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</si>
  <si>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</si>
  <si>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</si>
  <si>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</si>
  <si>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</si>
  <si>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</si>
  <si>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</si>
  <si>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</si>
  <si>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</si>
  <si>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</si>
  <si>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</si>
  <si>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</si>
  <si>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</si>
  <si>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</si>
  <si>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</si>
  <si>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</si>
  <si>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</si>
  <si>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</si>
  <si>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</si>
  <si>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</si>
  <si>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</si>
  <si>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</si>
  <si>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</si>
  <si>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</si>
  <si>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</si>
  <si>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</si>
  <si>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</si>
  <si>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</si>
  <si>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</si>
  <si>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</si>
  <si>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</si>
  <si>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</si>
  <si>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</si>
  <si>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</si>
  <si>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</si>
  <si>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</si>
  <si>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</si>
  <si>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</si>
  <si>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</si>
  <si>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</si>
  <si>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</si>
  <si>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</si>
  <si>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</si>
  <si>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</si>
  <si>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</si>
  <si>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</si>
  <si>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</si>
  <si>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</si>
  <si>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</si>
  <si>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</si>
  <si>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</si>
  <si>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</si>
  <si>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</si>
  <si>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</si>
  <si>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</si>
  <si>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</si>
  <si>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</si>
  <si>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</si>
  <si>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</si>
  <si>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</si>
  <si>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</si>
  <si>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</si>
  <si>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</si>
  <si>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</si>
  <si>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</si>
  <si>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</si>
  <si>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</si>
  <si>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</si>
  <si>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</si>
  <si>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</si>
  <si>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</si>
  <si>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</si>
  <si>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</si>
  <si>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</si>
  <si>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</si>
  <si>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</si>
  <si>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</si>
  <si>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</si>
  <si>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</si>
  <si>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</si>
  <si>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</si>
  <si>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</si>
  <si>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</si>
  <si>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</si>
  <si>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</si>
  <si>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</si>
  <si>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</si>
  <si>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</si>
  <si>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</si>
  <si>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</si>
  <si>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</si>
  <si>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</si>
  <si>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</si>
  <si>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</si>
  <si>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</si>
  <si>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</si>
  <si>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</si>
  <si>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</si>
  <si>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</si>
  <si>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</si>
  <si>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</si>
  <si>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</si>
  <si>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</si>
  <si>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</si>
  <si>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</si>
  <si>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</si>
  <si>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</si>
  <si>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</si>
  <si>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</si>
  <si>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</si>
  <si>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</si>
  <si>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</si>
  <si>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</si>
  <si>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</si>
  <si>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</si>
  <si>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</si>
  <si>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</si>
  <si>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</si>
  <si>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</si>
  <si>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</si>
  <si>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</si>
  <si>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</si>
  <si>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</si>
  <si>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</si>
  <si>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</si>
  <si>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</si>
  <si>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</si>
  <si>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</si>
  <si>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</si>
  <si>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</si>
  <si>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</si>
  <si>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</si>
  <si>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</si>
  <si>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</si>
  <si>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</si>
  <si>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</si>
  <si>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</si>
  <si>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</si>
  <si>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</si>
  <si>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</si>
  <si>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</si>
  <si>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</si>
  <si>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</si>
  <si>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</si>
  <si>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</si>
  <si>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</si>
  <si>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</si>
  <si>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</si>
  <si>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</si>
  <si>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</si>
  <si>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</si>
  <si>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</si>
  <si>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</si>
  <si>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</si>
  <si>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</si>
  <si>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</si>
  <si>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</si>
  <si>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</si>
  <si>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</si>
  <si>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</si>
  <si>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</si>
  <si>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</si>
  <si>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</si>
  <si>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</si>
  <si>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</si>
  <si>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</si>
  <si>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</si>
  <si>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</si>
  <si>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</si>
  <si>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</si>
  <si>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</si>
  <si>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</si>
  <si>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</si>
  <si>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</si>
  <si>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</si>
  <si>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</si>
  <si>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</si>
  <si>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</si>
  <si>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</si>
  <si>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</si>
  <si>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</si>
  <si>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</si>
  <si>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</si>
  <si>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</si>
  <si>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</si>
  <si>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</si>
  <si>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</si>
  <si>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</si>
  <si>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</si>
  <si>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</si>
  <si>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</si>
  <si>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</si>
  <si>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</si>
  <si>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</si>
  <si>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</si>
  <si>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</si>
  <si>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</si>
  <si>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</si>
  <si>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</si>
  <si>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</si>
  <si>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</si>
  <si>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</si>
  <si>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</si>
  <si>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</si>
  <si>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</si>
  <si>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</si>
  <si>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</si>
  <si>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</si>
  <si>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</si>
  <si>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</si>
  <si>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</si>
  <si>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</si>
  <si>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</si>
  <si>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</si>
  <si>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</si>
  <si>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</si>
  <si>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</si>
  <si>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</si>
  <si>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</si>
  <si>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</si>
  <si>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</si>
  <si>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</si>
  <si>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</si>
  <si>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</si>
  <si>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</si>
  <si>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</si>
  <si>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</si>
  <si>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</si>
  <si>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</si>
  <si>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</si>
  <si>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</si>
  <si>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</si>
  <si>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</si>
  <si>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</si>
  <si>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</si>
  <si>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</si>
  <si>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</si>
  <si>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</si>
  <si>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</si>
  <si>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</si>
  <si>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</si>
  <si>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</si>
  <si>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</si>
  <si>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</si>
  <si>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</si>
  <si>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</si>
  <si>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</si>
  <si>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</si>
  <si>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</si>
  <si>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</si>
  <si>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</si>
  <si>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</si>
  <si>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</si>
  <si>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</si>
  <si>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</si>
  <si>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</si>
  <si>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</si>
  <si>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</si>
  <si>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</si>
  <si>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</si>
  <si>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</si>
  <si>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</si>
  <si>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</si>
  <si>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</si>
  <si>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</si>
  <si>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</si>
  <si>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</si>
  <si>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</si>
  <si>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</si>
  <si>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</si>
  <si>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</si>
  <si>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</si>
  <si>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</si>
  <si>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</si>
  <si>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</si>
  <si>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</si>
  <si>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</si>
  <si>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</si>
  <si>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</si>
  <si>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</si>
  <si>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</si>
  <si>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</si>
  <si>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</si>
  <si>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</si>
  <si>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</si>
  <si>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</si>
  <si>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</si>
  <si>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</si>
  <si>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</si>
  <si>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</si>
  <si>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</si>
  <si>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</si>
  <si>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</si>
  <si>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</si>
  <si>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</si>
  <si>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</si>
  <si>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</si>
  <si>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</si>
  <si>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</si>
  <si>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</si>
  <si>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</si>
  <si>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</si>
  <si>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</si>
  <si>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</si>
  <si>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</si>
  <si>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</si>
  <si>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</si>
  <si>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</si>
  <si>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</si>
  <si>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</si>
  <si>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</si>
  <si>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</si>
  <si>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</si>
  <si>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</si>
  <si>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</si>
  <si>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</si>
  <si>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</si>
  <si>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</si>
  <si>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</si>
  <si>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</si>
  <si>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</si>
  <si>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</si>
  <si>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</si>
  <si>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</si>
  <si>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</si>
  <si>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</si>
  <si>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</si>
  <si>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</si>
  <si>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</si>
  <si>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</si>
  <si>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</si>
  <si>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</si>
  <si>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</si>
  <si>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</si>
  <si>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</si>
  <si>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</si>
  <si>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</si>
  <si>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</si>
  <si>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</si>
  <si>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</si>
  <si>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</si>
  <si>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</si>
  <si>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</si>
  <si>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</si>
  <si>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</si>
  <si>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</si>
  <si>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</si>
  <si>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</si>
  <si>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</si>
  <si>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</si>
  <si>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</si>
  <si>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</si>
  <si>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</si>
  <si>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</si>
  <si>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</si>
  <si>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</si>
  <si>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</si>
  <si>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</si>
  <si>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</si>
  <si>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</si>
  <si>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</si>
  <si>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</si>
  <si>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</si>
  <si>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</si>
  <si>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</si>
  <si>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</si>
  <si>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</si>
  <si>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</si>
  <si>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</si>
  <si>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</si>
  <si>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</si>
  <si>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</si>
  <si>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</si>
  <si>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</si>
  <si>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</si>
  <si>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</si>
  <si>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</si>
  <si>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</si>
  <si>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</si>
  <si>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</si>
  <si>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</si>
  <si>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</si>
  <si>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</si>
  <si>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</si>
  <si>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</si>
  <si>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</si>
  <si>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</si>
  <si>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</si>
  <si>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</si>
  <si>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</si>
  <si>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</si>
  <si>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</si>
  <si>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</si>
  <si>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</si>
  <si>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</si>
  <si>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</si>
  <si>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</si>
  <si>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</si>
  <si>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</si>
  <si>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</si>
  <si>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</si>
  <si>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</si>
  <si>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</si>
  <si>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</si>
  <si>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</si>
  <si>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</si>
  <si>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</si>
  <si>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</si>
  <si>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</si>
  <si>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</si>
  <si>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</si>
  <si>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</si>
  <si>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</si>
  <si>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</si>
  <si>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</si>
  <si>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</si>
  <si>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</si>
  <si>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</si>
  <si>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</si>
  <si>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</si>
  <si>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</si>
  <si>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</si>
  <si>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</si>
  <si>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</si>
  <si>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</si>
  <si>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</si>
  <si>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</si>
  <si>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</si>
  <si>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</si>
  <si>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</si>
  <si>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</si>
  <si>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</si>
  <si>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</si>
  <si>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</si>
  <si>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</si>
  <si>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</si>
  <si>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</si>
  <si>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</si>
  <si>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</si>
  <si>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</si>
  <si>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</si>
  <si>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</si>
  <si>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</si>
  <si>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</si>
  <si>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</si>
  <si>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</si>
  <si>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</si>
  <si>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</si>
  <si>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</si>
  <si>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</si>
  <si>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</si>
  <si>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</si>
  <si>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</si>
  <si>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</si>
  <si>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</si>
  <si>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</si>
  <si>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</si>
  <si>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</si>
  <si>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</si>
  <si>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</si>
  <si>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</si>
  <si>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</si>
  <si>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</si>
  <si>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</si>
  <si>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</si>
  <si>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</si>
  <si>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</si>
  <si>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</si>
  <si>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</si>
  <si>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</si>
  <si>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</si>
  <si>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</si>
  <si>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</si>
  <si>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</si>
  <si>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</si>
  <si>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</si>
  <si>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</si>
  <si>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</si>
  <si>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</si>
  <si>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</si>
  <si>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</si>
  <si>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</si>
  <si>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</si>
  <si>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</si>
  <si>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</si>
  <si>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</si>
  <si>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</si>
  <si>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</si>
  <si>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</si>
  <si>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</si>
  <si>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</si>
  <si>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</si>
  <si>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</si>
  <si>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</si>
  <si>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</si>
  <si>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</si>
  <si>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</si>
  <si>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</si>
  <si>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</si>
  <si>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</si>
  <si>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</si>
  <si>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</si>
  <si>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</si>
  <si>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</si>
  <si>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</si>
  <si>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</si>
  <si>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</si>
  <si>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</si>
  <si>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</si>
  <si>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</si>
  <si>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</si>
  <si>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</si>
  <si>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</si>
  <si>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</si>
  <si>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</si>
  <si>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</si>
  <si>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</si>
  <si>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</si>
  <si>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</si>
  <si>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</si>
  <si>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</si>
  <si>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</si>
  <si>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</si>
  <si>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</si>
  <si>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</si>
  <si>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</si>
  <si>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</si>
  <si>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</si>
  <si>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</si>
  <si>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</si>
  <si>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</si>
  <si>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</si>
  <si>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</si>
  <si>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</si>
  <si>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</si>
  <si>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</si>
  <si>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</si>
  <si>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</si>
  <si>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</si>
  <si>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</si>
  <si>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</si>
  <si>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</si>
  <si>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</si>
  <si>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</si>
  <si>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</si>
  <si>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</si>
  <si>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</si>
  <si>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</si>
  <si>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</si>
  <si>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</si>
  <si>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</si>
  <si>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</si>
  <si>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</si>
  <si>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</si>
  <si>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</si>
  <si>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</si>
  <si>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</si>
  <si>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</si>
  <si>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</si>
  <si>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</si>
  <si>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</si>
  <si>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</si>
  <si>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</si>
  <si>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</si>
  <si>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</si>
  <si>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</si>
  <si>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</si>
  <si>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</si>
  <si>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</si>
  <si>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</si>
  <si>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</si>
  <si>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</si>
  <si>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</si>
  <si>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</si>
  <si>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</si>
  <si>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</si>
  <si>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</si>
  <si>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</si>
  <si>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</si>
  <si>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</si>
  <si>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</si>
  <si>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</si>
  <si>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</si>
  <si>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</si>
  <si>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</si>
  <si>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</si>
  <si>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</si>
  <si>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</si>
  <si>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</si>
  <si>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</si>
  <si>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</si>
  <si>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</si>
  <si>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</si>
  <si>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</si>
  <si>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</si>
  <si>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</si>
  <si>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</si>
  <si>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</si>
  <si>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</si>
  <si>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</si>
  <si>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</si>
  <si>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</si>
  <si>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</si>
  <si>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</si>
  <si>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</si>
  <si>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</si>
  <si>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</si>
  <si>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</si>
  <si>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</si>
  <si>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</si>
  <si>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</si>
  <si>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</si>
  <si>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</si>
  <si>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</si>
  <si>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</si>
  <si>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</si>
  <si>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</si>
  <si>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</si>
  <si>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</si>
  <si>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</si>
  <si>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</si>
  <si>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</si>
  <si>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</si>
  <si>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</si>
  <si>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</si>
  <si>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</si>
  <si>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</si>
  <si>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</si>
  <si>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</si>
  <si>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</si>
  <si>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</si>
  <si>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</si>
  <si>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</si>
  <si>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</si>
  <si>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</si>
  <si>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</si>
  <si>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</si>
  <si>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</si>
  <si>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</si>
  <si>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</si>
  <si>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</si>
  <si>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</si>
  <si>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</si>
  <si>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</si>
  <si>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</si>
  <si>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</si>
  <si>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</si>
  <si>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</si>
  <si>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</si>
  <si>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</si>
  <si>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</si>
  <si>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</si>
  <si>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</si>
  <si>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</si>
  <si>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</si>
  <si>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</si>
  <si>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</si>
  <si>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</si>
  <si>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</si>
  <si>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</si>
  <si>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</si>
  <si>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</si>
  <si>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</si>
  <si>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</si>
  <si>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</si>
  <si>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</si>
  <si>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</si>
  <si>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</si>
  <si>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</si>
  <si>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</si>
  <si>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</si>
  <si>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</si>
  <si>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</si>
  <si>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</si>
  <si>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</si>
  <si>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</si>
  <si>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</si>
  <si>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</si>
  <si>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</si>
  <si>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</si>
  <si>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</si>
  <si>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</si>
  <si>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</si>
  <si>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</si>
  <si>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</si>
  <si>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</si>
  <si>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</si>
  <si>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</si>
  <si>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</si>
  <si>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</si>
  <si>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</si>
  <si>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</si>
  <si>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</si>
  <si>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</si>
  <si>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</si>
  <si>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</si>
  <si>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</si>
  <si>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</si>
  <si>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</si>
  <si>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</si>
  <si>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</si>
  <si>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</si>
  <si>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</si>
  <si>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</si>
  <si>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</si>
  <si>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</si>
  <si>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</si>
  <si>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</si>
  <si>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</si>
  <si>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</si>
  <si>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</si>
  <si>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</si>
  <si>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</si>
  <si>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</si>
  <si>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</si>
  <si>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</si>
  <si>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</si>
  <si>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</si>
  <si>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</si>
  <si>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</si>
  <si>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</si>
  <si>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</si>
  <si>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</si>
  <si>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</si>
  <si>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</si>
  <si>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</si>
  <si>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</si>
  <si>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</si>
  <si>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</si>
  <si>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</si>
  <si>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</si>
  <si>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</si>
  <si>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</si>
  <si>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</si>
  <si>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</si>
  <si>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</si>
  <si>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</si>
  <si>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</si>
  <si>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</si>
  <si>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</si>
  <si>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</si>
  <si>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</si>
  <si>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</si>
  <si>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</si>
  <si>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</si>
  <si>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</si>
  <si>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</si>
  <si>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</si>
  <si>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</si>
  <si>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</si>
  <si>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</si>
  <si>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</si>
  <si>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</si>
  <si>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</si>
  <si>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</si>
  <si>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</si>
  <si>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</si>
  <si>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</si>
  <si>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</si>
  <si>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</si>
  <si>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</si>
  <si>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</si>
  <si>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</si>
  <si>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</si>
  <si>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</si>
  <si>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</si>
  <si>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</si>
  <si>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</si>
  <si>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</si>
  <si>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</si>
  <si>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</si>
  <si>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</si>
  <si>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</si>
  <si>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</si>
  <si>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</si>
  <si>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</si>
  <si>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</si>
  <si>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</si>
  <si>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</si>
  <si>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</si>
  <si>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</si>
  <si>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</si>
  <si>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</si>
  <si>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</si>
  <si>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</si>
  <si>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</si>
  <si>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</si>
  <si>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</si>
  <si>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</si>
  <si>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</si>
  <si>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</si>
  <si>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</si>
  <si>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</si>
  <si>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</si>
  <si>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</si>
  <si>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</si>
  <si>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</si>
  <si>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</si>
  <si>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</si>
  <si>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</si>
  <si>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</si>
  <si>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</si>
  <si>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</si>
  <si>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</si>
  <si>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</si>
  <si>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</si>
  <si>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</si>
  <si>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</si>
  <si>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</si>
  <si>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</si>
  <si>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</si>
  <si>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</si>
  <si>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</si>
  <si>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</si>
  <si>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</si>
  <si>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</si>
  <si>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</si>
  <si>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</si>
  <si>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</si>
  <si>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</si>
  <si>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</si>
  <si>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</si>
  <si>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</si>
  <si>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</si>
  <si>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</si>
  <si>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</si>
  <si>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</si>
  <si>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</si>
  <si>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</si>
  <si>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</si>
  <si>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</si>
  <si>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</si>
  <si>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</si>
  <si>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</si>
  <si>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</si>
  <si>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</si>
  <si>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</si>
  <si>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</si>
  <si>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</si>
  <si>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</si>
  <si>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</si>
  <si>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</si>
  <si>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</si>
  <si>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</si>
  <si>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</si>
  <si>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</si>
  <si>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</si>
  <si>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</si>
  <si>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</si>
  <si>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</si>
  <si>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</si>
  <si>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</si>
  <si>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</si>
  <si>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</si>
  <si>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</si>
  <si>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</si>
  <si>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</si>
  <si>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</si>
  <si>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</si>
  <si>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</si>
  <si>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</si>
  <si>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</si>
  <si>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</si>
  <si>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</si>
  <si>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</si>
  <si>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</si>
  <si>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</si>
  <si>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</si>
  <si>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</si>
  <si>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</si>
  <si>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</si>
  <si>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</si>
  <si>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</si>
  <si>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</si>
  <si>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</si>
  <si>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</si>
  <si>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</si>
  <si>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</si>
  <si>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</si>
  <si>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</si>
  <si>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</si>
  <si>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</si>
  <si>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</si>
  <si>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</si>
  <si>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</si>
  <si>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</si>
  <si>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</si>
  <si>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</si>
  <si>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</si>
  <si>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</si>
  <si>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</si>
  <si>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</si>
  <si>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</si>
  <si>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</si>
  <si>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</si>
  <si>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</si>
  <si>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</si>
  <si>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</si>
  <si>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</si>
  <si>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</si>
  <si>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</si>
  <si>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</si>
  <si>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</si>
  <si>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</si>
  <si>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</si>
  <si>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</si>
  <si>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</si>
  <si>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</si>
  <si>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</si>
  <si>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</si>
  <si>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</si>
  <si>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</si>
  <si>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</si>
  <si>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</si>
  <si>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</si>
  <si>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</si>
  <si>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</si>
  <si>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</si>
  <si>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</si>
  <si>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</si>
  <si>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</si>
  <si>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</si>
  <si>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</si>
  <si>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</si>
  <si>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</si>
  <si>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</si>
  <si>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</si>
  <si>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</si>
  <si>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</si>
  <si>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</si>
  <si>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</si>
  <si>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</si>
  <si>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</si>
  <si>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</si>
  <si>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</si>
  <si>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</si>
  <si>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</si>
  <si>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</si>
  <si>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</si>
  <si>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</si>
  <si>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</si>
  <si>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</si>
  <si>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</si>
  <si>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</si>
  <si>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</si>
  <si>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</si>
  <si>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</si>
  <si>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</si>
  <si>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</si>
  <si>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</si>
  <si>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</si>
  <si>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</si>
  <si>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</si>
  <si>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</si>
  <si>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</si>
  <si>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</si>
  <si>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</si>
  <si>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</si>
  <si>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</si>
  <si>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</si>
  <si>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</si>
  <si>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</si>
  <si>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</si>
  <si>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</si>
  <si>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</si>
  <si>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</si>
  <si>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</si>
  <si>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</si>
  <si>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</si>
  <si>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</si>
  <si>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</si>
  <si>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</si>
  <si>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</si>
  <si>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</si>
  <si>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</si>
  <si>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</si>
  <si>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</si>
  <si>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</si>
  <si>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</si>
  <si>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</si>
  <si>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</si>
  <si>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</si>
  <si>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</si>
  <si>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</si>
  <si>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</si>
  <si>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</si>
  <si>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</si>
  <si>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</si>
  <si>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</si>
  <si>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</si>
  <si>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</si>
  <si>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</si>
  <si>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</si>
  <si>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</si>
  <si>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</si>
  <si>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</si>
  <si>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</si>
  <si>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</si>
  <si>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</si>
  <si>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</si>
  <si>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</si>
  <si>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</si>
  <si>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</si>
  <si>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</si>
  <si>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</si>
  <si>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</si>
  <si>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</si>
  <si>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</si>
  <si>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</si>
  <si>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</si>
  <si>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</si>
  <si>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</si>
  <si>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</si>
  <si>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</si>
  <si>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</si>
  <si>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</si>
  <si>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</si>
  <si>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</si>
  <si>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</si>
  <si>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</si>
  <si>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</si>
  <si>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</si>
  <si>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</si>
  <si>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</si>
  <si>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</si>
  <si>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</si>
  <si>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</si>
  <si>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</si>
  <si>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</si>
  <si>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</si>
  <si>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</si>
  <si>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</si>
  <si>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</si>
  <si>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</si>
  <si>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</si>
  <si>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</si>
  <si>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</si>
  <si>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</si>
  <si>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</si>
  <si>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</si>
  <si>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</si>
  <si>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</si>
  <si>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</si>
  <si>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</si>
  <si>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</si>
  <si>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</si>
  <si>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</si>
  <si>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</si>
  <si>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</si>
  <si>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</si>
  <si>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</si>
  <si>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</si>
  <si>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</si>
  <si>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</si>
  <si>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</si>
  <si>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</si>
  <si>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</si>
  <si>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</si>
  <si>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</si>
  <si>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</si>
  <si>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</si>
  <si>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</si>
  <si>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</si>
  <si>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</si>
  <si>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</si>
  <si>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</si>
  <si>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</si>
  <si>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</si>
  <si>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</si>
  <si>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</si>
  <si>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</si>
  <si>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</si>
  <si>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</si>
  <si>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</si>
  <si>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</si>
  <si>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</si>
  <si>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</si>
  <si>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</si>
  <si>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</si>
  <si>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</si>
  <si>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</si>
  <si>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</si>
  <si>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</si>
  <si>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</si>
  <si>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</si>
  <si>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</si>
  <si>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</si>
  <si>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</si>
  <si>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</si>
  <si>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</si>
  <si>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</si>
  <si>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</si>
  <si>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</si>
  <si>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</si>
  <si>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</si>
  <si>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</si>
  <si>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</si>
  <si>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</si>
  <si>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</si>
  <si>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</si>
  <si>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</si>
  <si>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</si>
  <si>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</si>
  <si>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</si>
  <si>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</si>
  <si>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</si>
  <si>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</si>
  <si>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</si>
  <si>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</si>
  <si>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</si>
  <si>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</si>
  <si>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</si>
  <si>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</si>
  <si>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</si>
  <si>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</si>
  <si>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</si>
  <si>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</si>
  <si>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</si>
  <si>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</si>
  <si>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</si>
  <si>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</si>
  <si>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</si>
  <si>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</si>
  <si>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</si>
  <si>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</si>
  <si>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</si>
  <si>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</si>
  <si>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</si>
  <si>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</si>
  <si>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</si>
  <si>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</si>
  <si>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</si>
  <si>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</si>
  <si>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</si>
  <si>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</si>
  <si>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</si>
  <si>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</si>
  <si>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</si>
  <si>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</si>
  <si>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</si>
  <si>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</si>
  <si>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</si>
  <si>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</si>
  <si>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</si>
  <si>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</si>
  <si>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</si>
  <si>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</si>
  <si>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</si>
  <si>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</si>
  <si>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</si>
  <si>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</si>
  <si>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</si>
  <si>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</si>
  <si>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</si>
  <si>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</si>
  <si>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</si>
  <si>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</si>
  <si>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</si>
  <si>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</si>
  <si>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</si>
  <si>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</si>
  <si>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</si>
  <si>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</si>
  <si>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</si>
  <si>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</si>
  <si>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</si>
  <si>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</si>
  <si>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</si>
  <si>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</si>
  <si>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</si>
  <si>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</si>
  <si>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</si>
  <si>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</si>
  <si>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</si>
  <si>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</si>
  <si>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</si>
  <si>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</si>
  <si>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</si>
  <si>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</si>
  <si>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</si>
  <si>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</si>
  <si>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</si>
  <si>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</si>
  <si>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</si>
  <si>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</si>
  <si>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</si>
  <si>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</si>
  <si>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</si>
  <si>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</si>
  <si>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</si>
  <si>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</si>
  <si>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</si>
  <si>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</si>
  <si>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</si>
  <si>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</si>
  <si>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</si>
  <si>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</si>
  <si>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</si>
  <si>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</si>
  <si>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</si>
  <si>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</si>
  <si>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</si>
  <si>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</si>
  <si>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</si>
  <si>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</si>
  <si>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</si>
  <si>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</si>
  <si>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</si>
  <si>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</si>
  <si>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</si>
  <si>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</si>
  <si>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</si>
  <si>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</si>
  <si>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</si>
  <si>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</si>
  <si>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</si>
  <si>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</si>
  <si>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</si>
  <si>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</si>
  <si>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</si>
  <si>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</si>
  <si>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</si>
  <si>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</si>
  <si>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</si>
  <si>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</si>
  <si>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</si>
  <si>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</si>
  <si>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</si>
  <si>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</si>
  <si>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</si>
  <si>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</si>
  <si>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</si>
  <si>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</si>
  <si>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</si>
  <si>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</si>
  <si>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</si>
  <si>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</si>
  <si>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</si>
  <si>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</si>
  <si>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</si>
  <si>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</si>
  <si>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</si>
  <si>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</si>
  <si>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</si>
  <si>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</si>
  <si>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</si>
  <si>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</si>
  <si>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</si>
  <si>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</si>
  <si>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</si>
  <si>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</si>
  <si>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</si>
  <si>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</si>
  <si>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</si>
  <si>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</si>
  <si>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</si>
  <si>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</si>
  <si>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</si>
  <si>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</si>
  <si>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</si>
  <si>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</si>
  <si>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</si>
  <si>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</si>
  <si>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</si>
  <si>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</si>
  <si>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</si>
  <si>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</si>
  <si>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</si>
  <si>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</si>
  <si>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</si>
  <si>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</si>
  <si>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</si>
  <si>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</si>
  <si>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</si>
  <si>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</si>
  <si>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</si>
  <si>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</si>
  <si>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</si>
  <si>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</si>
  <si>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</si>
  <si>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</si>
  <si>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</si>
  <si>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</si>
  <si>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</si>
  <si>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</si>
  <si>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</si>
  <si>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</si>
  <si>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</si>
  <si>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</si>
  <si>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</si>
  <si>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</si>
  <si>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</si>
  <si>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</si>
  <si>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</si>
  <si>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</si>
  <si>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</si>
  <si>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</si>
  <si>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</si>
  <si>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</si>
  <si>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</si>
  <si>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</si>
  <si>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</si>
  <si>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</si>
  <si>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</si>
  <si>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</si>
  <si>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</si>
  <si>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</si>
  <si>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</si>
  <si>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</si>
  <si>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</si>
  <si>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</si>
  <si>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</si>
  <si>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</si>
  <si>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</si>
  <si>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</si>
  <si>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</si>
  <si>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</si>
  <si>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</si>
  <si>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</si>
  <si>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</si>
  <si>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</si>
  <si>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</si>
  <si>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</si>
  <si>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</si>
  <si>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</si>
  <si>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</si>
  <si>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</si>
  <si>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</si>
  <si>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</si>
  <si>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</si>
  <si>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</si>
  <si>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</si>
  <si>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</si>
  <si>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</si>
  <si>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</si>
  <si>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</si>
  <si>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</si>
  <si>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</si>
  <si>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</si>
  <si>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</si>
  <si>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</si>
  <si>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</si>
  <si>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</si>
  <si>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</si>
  <si>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</si>
  <si>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</si>
  <si>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</si>
  <si>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</si>
  <si>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</si>
  <si>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</si>
  <si>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</si>
  <si>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</si>
  <si>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</si>
  <si>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</si>
  <si>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</si>
  <si>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</si>
  <si>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</si>
  <si>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</si>
  <si>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</si>
  <si>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</si>
  <si>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</si>
  <si>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</si>
  <si>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</si>
  <si>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</si>
  <si>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</si>
  <si>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</si>
  <si>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</si>
  <si>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</si>
  <si>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</si>
  <si>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</si>
  <si>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</si>
  <si>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</si>
  <si>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</si>
  <si>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</si>
  <si>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</si>
  <si>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</si>
  <si>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</si>
  <si>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</si>
  <si>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</si>
  <si>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</si>
  <si>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</si>
  <si>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</si>
  <si>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</si>
  <si>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</si>
  <si>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</si>
  <si>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</si>
  <si>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</si>
  <si>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</si>
  <si>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</si>
  <si>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</si>
  <si>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</si>
  <si>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</si>
  <si>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</si>
  <si>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</si>
  <si>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</si>
  <si>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</si>
  <si>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</si>
  <si>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</si>
  <si>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</si>
  <si>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</si>
  <si>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</si>
  <si>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</si>
  <si>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</si>
  <si>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</si>
  <si>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</si>
  <si>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</si>
  <si>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</si>
  <si>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</si>
  <si>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</si>
  <si>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</si>
  <si>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</si>
  <si>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</si>
  <si>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</si>
  <si>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</si>
  <si>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</si>
  <si>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</si>
  <si>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</si>
  <si>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</si>
  <si>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</si>
  <si>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</si>
  <si>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</si>
  <si>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</si>
  <si>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</si>
  <si>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</si>
  <si>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</si>
  <si>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</si>
  <si>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</si>
  <si>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</si>
  <si>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</si>
  <si>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</si>
  <si>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</si>
  <si>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</si>
  <si>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</si>
  <si>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</si>
  <si>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</si>
  <si>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</si>
  <si>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</si>
  <si>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</si>
  <si>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</si>
  <si>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</si>
  <si>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</si>
  <si>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</si>
  <si>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</si>
  <si>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</si>
  <si>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</si>
  <si>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</si>
  <si>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</si>
  <si>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</si>
  <si>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</si>
  <si>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</si>
  <si>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</si>
  <si>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</si>
  <si>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</si>
  <si>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</si>
  <si>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</si>
  <si>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</si>
  <si>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</si>
  <si>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</si>
  <si>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</si>
  <si>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</si>
  <si>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</si>
  <si>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</si>
  <si>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</si>
  <si>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</si>
  <si>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</si>
  <si>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</si>
  <si>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</si>
  <si>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</si>
  <si>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</si>
  <si>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</si>
  <si>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</si>
  <si>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</si>
  <si>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</si>
  <si>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</si>
  <si>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</si>
  <si>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</si>
  <si>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</si>
  <si>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</si>
  <si>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</si>
  <si>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</si>
  <si>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</si>
  <si>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</si>
  <si>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</si>
  <si>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</si>
  <si>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</si>
  <si>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</si>
  <si>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</si>
  <si>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</si>
  <si>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</si>
  <si>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</si>
  <si>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</si>
  <si>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</si>
  <si>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</si>
  <si>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</si>
  <si>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</si>
  <si>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</si>
  <si>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</si>
  <si>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</si>
  <si>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</si>
  <si>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</si>
  <si>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</si>
  <si>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</si>
  <si>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</si>
  <si>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</si>
  <si>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</si>
  <si>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</si>
  <si>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</si>
  <si>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</si>
  <si>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</si>
  <si>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</si>
  <si>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</si>
  <si>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</si>
  <si>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</si>
  <si>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</si>
  <si>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</si>
  <si>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</si>
  <si>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</si>
  <si>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</si>
  <si>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</si>
  <si>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</si>
  <si>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</si>
  <si>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</si>
  <si>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</si>
  <si>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</si>
  <si>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</si>
  <si>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</si>
  <si>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</si>
  <si>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</si>
  <si>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</si>
  <si>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</si>
  <si>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</si>
  <si>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</si>
  <si>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</si>
  <si>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</si>
  <si>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</si>
  <si>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</si>
  <si>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</si>
  <si>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</si>
  <si>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</si>
  <si>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</si>
  <si>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</si>
  <si>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</si>
  <si>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</si>
  <si>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</si>
  <si>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</si>
  <si>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</si>
  <si>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</si>
  <si>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</si>
  <si>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</si>
  <si>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</si>
  <si>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</si>
  <si>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</si>
  <si>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</si>
  <si>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</si>
  <si>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</si>
  <si>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</si>
  <si>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</si>
  <si>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</si>
  <si>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</si>
  <si>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</si>
  <si>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</si>
  <si>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</si>
  <si>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</si>
  <si>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</si>
  <si>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</si>
  <si>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</si>
  <si>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</si>
  <si>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</si>
  <si>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</si>
  <si>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</si>
  <si>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</si>
  <si>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</si>
  <si>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</si>
  <si>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</si>
  <si>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</si>
  <si>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</si>
  <si>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</si>
  <si>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</si>
  <si>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</si>
  <si>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</si>
  <si>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</si>
  <si>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</si>
  <si>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</si>
  <si>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</si>
  <si>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</si>
  <si>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</si>
  <si>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</si>
  <si>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</si>
  <si>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</si>
  <si>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</si>
  <si>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</si>
  <si>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</si>
  <si>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</si>
  <si>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</si>
  <si>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</si>
  <si>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</si>
  <si>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</si>
  <si>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</si>
  <si>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</si>
  <si>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</si>
  <si>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</si>
  <si>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</si>
  <si>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</si>
  <si>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</si>
  <si>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</si>
  <si>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</si>
  <si>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</si>
  <si>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</si>
  <si>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</si>
  <si>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</si>
  <si>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</si>
  <si>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</si>
  <si>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</si>
  <si>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</si>
  <si>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</si>
  <si>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</si>
  <si>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</si>
  <si>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</si>
  <si>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</si>
  <si>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</si>
  <si>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</si>
  <si>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</si>
  <si>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</si>
  <si>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</si>
  <si>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</si>
  <si>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</si>
  <si>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</si>
  <si>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</si>
  <si>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</si>
  <si>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</si>
  <si>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</si>
  <si>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</si>
  <si>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</si>
  <si>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</si>
  <si>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</si>
  <si>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</si>
  <si>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</si>
  <si>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</si>
  <si>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</si>
  <si>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</si>
  <si>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</si>
  <si>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</si>
  <si>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</si>
  <si>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</si>
  <si>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</si>
  <si>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</si>
  <si>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</si>
  <si>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</si>
  <si>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</si>
  <si>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</si>
  <si>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</si>
  <si>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</si>
  <si>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</si>
  <si>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</si>
  <si>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</si>
  <si>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</si>
  <si>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</si>
  <si>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</si>
  <si>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</si>
  <si>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</si>
  <si>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</si>
  <si>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</si>
  <si>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</si>
  <si>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</si>
  <si>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</si>
  <si>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</si>
  <si>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</si>
  <si>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</si>
  <si>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</si>
  <si>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</si>
  <si>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</si>
  <si>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</si>
  <si>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</si>
  <si>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</si>
  <si>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</si>
  <si>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</si>
  <si>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</si>
  <si>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</si>
  <si>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</si>
  <si>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</si>
  <si>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</si>
  <si>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</si>
  <si>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</si>
  <si>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</si>
  <si>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</si>
  <si>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</si>
  <si>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</si>
  <si>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</si>
  <si>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</si>
  <si>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</si>
  <si>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</si>
  <si>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</si>
  <si>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</si>
  <si>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</si>
  <si>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</si>
  <si>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</si>
  <si>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</si>
  <si>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</si>
  <si>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</si>
  <si>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</si>
  <si>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</si>
  <si>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</si>
  <si>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</si>
  <si>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</si>
  <si>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</si>
  <si>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</si>
  <si>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</si>
  <si>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</si>
  <si>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</si>
  <si>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</si>
  <si>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</si>
  <si>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</si>
  <si>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</si>
  <si>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</si>
  <si>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</si>
  <si>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</si>
  <si>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</si>
  <si>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</si>
  <si>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</si>
  <si>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</si>
  <si>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</si>
  <si>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</si>
  <si>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</si>
  <si>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</si>
  <si>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</si>
  <si>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</si>
  <si>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</si>
  <si>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</si>
  <si>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</si>
  <si>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</si>
  <si>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</si>
  <si>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</si>
  <si>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</si>
  <si>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</si>
  <si>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</si>
  <si>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</si>
  <si>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</si>
  <si>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</si>
  <si>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</si>
  <si>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</si>
  <si>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</si>
  <si>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</si>
  <si>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</si>
  <si>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</si>
  <si>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</si>
  <si>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</si>
  <si>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</si>
  <si>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</si>
  <si>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</si>
  <si>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</si>
  <si>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</si>
  <si>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</si>
  <si>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</si>
  <si>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</si>
  <si>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</si>
  <si>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</si>
  <si>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</si>
  <si>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</si>
  <si>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</si>
  <si>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</si>
  <si>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</si>
  <si>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</si>
  <si>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</si>
  <si>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</si>
  <si>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</si>
  <si>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</si>
  <si>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</si>
  <si>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</si>
  <si>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</si>
  <si>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</si>
  <si>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</si>
  <si>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</si>
  <si>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</si>
  <si>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</si>
  <si>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</si>
  <si>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</si>
  <si>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</si>
  <si>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</si>
  <si>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</si>
  <si>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</si>
  <si>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</si>
  <si>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</si>
  <si>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</si>
  <si>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</si>
  <si>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</si>
  <si>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</si>
  <si>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</si>
  <si>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</si>
  <si>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</si>
  <si>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</si>
  <si>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</si>
  <si>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</si>
  <si>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</si>
  <si>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</si>
  <si>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</si>
  <si>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</si>
  <si>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</si>
  <si>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</si>
  <si>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</si>
  <si>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</si>
  <si>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</si>
  <si>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</si>
  <si>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</si>
  <si>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</si>
  <si>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</si>
  <si>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</si>
  <si>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</si>
  <si>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</si>
  <si>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</si>
  <si>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</si>
  <si>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</si>
  <si>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</si>
  <si>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</si>
  <si>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</si>
  <si>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</si>
  <si>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</si>
  <si>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</si>
  <si>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</si>
  <si>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</si>
  <si>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</si>
  <si>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</si>
  <si>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</si>
  <si>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</si>
  <si>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</si>
  <si>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</si>
  <si>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</si>
  <si>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</si>
  <si>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</si>
  <si>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</si>
  <si>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</si>
  <si>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</si>
  <si>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</si>
  <si>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</si>
  <si>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</si>
  <si>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</si>
  <si>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</si>
  <si>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</si>
  <si>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</si>
  <si>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</si>
  <si>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</si>
  <si>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</si>
  <si>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</si>
  <si>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</si>
  <si>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</si>
  <si>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</si>
  <si>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</si>
  <si>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</si>
  <si>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</si>
  <si>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</si>
  <si>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</si>
  <si>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</si>
  <si>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</si>
  <si>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</si>
  <si>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</si>
  <si>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</si>
  <si>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</si>
  <si>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</si>
  <si>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</si>
  <si>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</si>
  <si>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</si>
  <si>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</si>
  <si>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</si>
  <si>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</si>
  <si>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</si>
  <si>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</si>
  <si>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</si>
  <si>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</si>
  <si>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</si>
  <si>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</si>
  <si>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</si>
  <si>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</si>
  <si>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</si>
  <si>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</si>
  <si>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</si>
  <si>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</si>
  <si>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</si>
  <si>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</si>
  <si>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</si>
  <si>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</si>
  <si>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</si>
  <si>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</si>
  <si>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</si>
  <si>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</si>
  <si>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</si>
  <si>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</si>
  <si>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</si>
  <si>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</si>
  <si>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</si>
  <si>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</si>
  <si>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</si>
  <si>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</si>
  <si>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</si>
  <si>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</si>
  <si>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</si>
  <si>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</si>
  <si>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</si>
  <si>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</si>
  <si>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</si>
  <si>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</si>
  <si>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</si>
  <si>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</si>
  <si>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</si>
  <si>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</si>
  <si>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</si>
  <si>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</si>
  <si>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</si>
  <si>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</si>
  <si>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</si>
  <si>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</si>
  <si>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</si>
  <si>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</si>
  <si>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</si>
  <si>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</si>
  <si>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</si>
  <si>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</si>
  <si>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</si>
  <si>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</si>
  <si>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</si>
  <si>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</si>
  <si>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</si>
  <si>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</si>
  <si>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</si>
  <si>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</si>
  <si>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</si>
  <si>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</si>
  <si>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</si>
  <si>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</si>
  <si>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</si>
  <si>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</si>
  <si>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</si>
  <si>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</si>
  <si>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</si>
  <si>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</si>
  <si>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</si>
  <si>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</si>
  <si>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</si>
  <si>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</si>
  <si>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</si>
  <si>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</si>
  <si>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</si>
  <si>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</si>
  <si>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</si>
  <si>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</si>
  <si>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</si>
  <si>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</si>
  <si>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</si>
  <si>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</si>
  <si>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</si>
  <si>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</si>
  <si>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</si>
  <si>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</si>
  <si>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</si>
  <si>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</si>
  <si>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</si>
  <si>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</si>
  <si>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</si>
  <si>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</si>
  <si>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</si>
  <si>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</si>
  <si>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</si>
  <si>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</si>
  <si>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</si>
  <si>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</si>
  <si>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</si>
  <si>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</si>
  <si>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</si>
  <si>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</si>
  <si>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</si>
  <si>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</si>
  <si>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</si>
  <si>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</si>
  <si>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</si>
  <si>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</si>
  <si>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</si>
  <si>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</si>
  <si>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</si>
  <si>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</si>
  <si>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</si>
  <si>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</si>
  <si>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</si>
  <si>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</si>
  <si>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</si>
  <si>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</si>
  <si>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</si>
  <si>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</si>
  <si>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</si>
  <si>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</si>
  <si>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</si>
  <si>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</si>
  <si>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</si>
  <si>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</si>
  <si>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</si>
  <si>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</si>
  <si>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</si>
  <si>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</si>
  <si>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</si>
  <si>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</si>
  <si>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</si>
  <si>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</si>
  <si>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</si>
  <si>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</si>
  <si>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</si>
  <si>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</si>
  <si>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</si>
  <si>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</si>
  <si>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</si>
  <si>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</si>
  <si>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</si>
  <si>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</si>
  <si>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</si>
  <si>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</si>
  <si>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</si>
  <si>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</si>
  <si>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</si>
  <si>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</si>
  <si>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</si>
  <si>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</si>
  <si>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</si>
  <si>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</si>
  <si>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</si>
  <si>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</si>
  <si>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</si>
  <si>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</si>
  <si>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</si>
  <si>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</si>
  <si>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</si>
  <si>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</si>
  <si>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</si>
  <si>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</si>
  <si>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</si>
  <si>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</si>
  <si>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</si>
  <si>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</si>
  <si>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</si>
  <si>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</si>
  <si>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</si>
  <si>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</si>
  <si>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</si>
  <si>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</si>
  <si>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</si>
  <si>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</si>
  <si>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</si>
  <si>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</si>
  <si>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</si>
  <si>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</si>
  <si>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</si>
  <si>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</si>
  <si>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</si>
  <si>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</si>
  <si>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</si>
  <si>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</si>
  <si>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</si>
  <si>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</si>
  <si>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</si>
  <si>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</si>
  <si>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</si>
  <si>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</si>
  <si>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</si>
  <si>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</si>
  <si>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</si>
  <si>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</si>
  <si>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</si>
  <si>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</si>
  <si>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</si>
  <si>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</si>
  <si>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</si>
  <si>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</si>
  <si>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</si>
  <si>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</si>
  <si>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</si>
  <si>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</si>
  <si>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</si>
  <si>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</si>
  <si>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</si>
  <si>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</si>
  <si>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</si>
  <si>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</si>
  <si>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</si>
  <si>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</si>
  <si>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</si>
  <si>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</si>
  <si>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</si>
  <si>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</si>
  <si>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</si>
  <si>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</si>
  <si>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</si>
  <si>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</si>
  <si>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</si>
  <si>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</si>
  <si>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</si>
  <si>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</si>
  <si>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</si>
  <si>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</si>
  <si>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</si>
  <si>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</si>
  <si>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</si>
  <si>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</si>
  <si>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</si>
  <si>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</si>
  <si>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</si>
  <si>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</si>
  <si>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</si>
  <si>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</si>
  <si>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</si>
  <si>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</si>
  <si>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</si>
  <si>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</si>
  <si>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</si>
  <si>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</si>
  <si>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</si>
  <si>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</si>
  <si>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</si>
  <si>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</si>
  <si>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</si>
  <si>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</si>
  <si>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</si>
  <si>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</si>
  <si>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</si>
  <si>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</si>
  <si>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</si>
  <si>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</si>
  <si>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</si>
  <si>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</si>
  <si>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</si>
  <si>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</si>
  <si>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</si>
  <si>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</si>
  <si>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</si>
  <si>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</si>
  <si>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</si>
  <si>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</si>
  <si>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</si>
  <si>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</si>
  <si>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</si>
  <si>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</si>
  <si>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</si>
  <si>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</si>
  <si>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</si>
  <si>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</si>
  <si>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</si>
  <si>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</si>
  <si>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</si>
  <si>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</si>
  <si>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</si>
  <si>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</si>
  <si>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</si>
  <si>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</si>
  <si>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</si>
  <si>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</si>
  <si>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</si>
  <si>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</si>
  <si>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</si>
  <si>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</si>
  <si>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</si>
  <si>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</si>
  <si>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</si>
  <si>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</si>
  <si>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</si>
  <si>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</si>
  <si>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</si>
  <si>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</si>
  <si>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</si>
  <si>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</si>
  <si>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</si>
  <si>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</si>
  <si>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</si>
  <si>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</si>
  <si>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</si>
  <si>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</si>
  <si>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</si>
  <si>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</si>
  <si>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</si>
  <si>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</si>
  <si>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</si>
  <si>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</si>
  <si>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</si>
  <si>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</si>
  <si>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</si>
  <si>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</si>
  <si>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</si>
  <si>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</si>
  <si>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</si>
  <si>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</si>
  <si>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</si>
  <si>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</si>
  <si>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</si>
  <si>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</si>
  <si>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</si>
  <si>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</si>
  <si>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</si>
  <si>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</si>
  <si>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</si>
  <si>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</si>
  <si>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</si>
  <si>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</si>
  <si>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</si>
  <si>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</si>
  <si>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</si>
  <si>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</si>
  <si>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</si>
  <si>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</si>
  <si>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</si>
  <si>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</si>
  <si>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</si>
  <si>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</si>
  <si>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</si>
  <si>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</si>
  <si>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</si>
  <si>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</si>
  <si>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</si>
  <si>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</si>
  <si>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</si>
  <si>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</si>
  <si>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</si>
  <si>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</si>
  <si>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</si>
  <si>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</si>
  <si>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</si>
  <si>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</si>
  <si>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</si>
  <si>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</si>
  <si>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</si>
  <si>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</si>
  <si>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</si>
  <si>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</si>
  <si>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</si>
  <si>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</si>
  <si>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</si>
  <si>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</si>
  <si>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</si>
  <si>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</si>
  <si>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</si>
  <si>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</si>
  <si>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</si>
  <si>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</si>
  <si>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</si>
  <si>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</si>
  <si>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</si>
  <si>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</si>
  <si>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</si>
  <si>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</si>
  <si>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</si>
  <si>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</si>
  <si>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</si>
  <si>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</si>
  <si>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</si>
  <si>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</si>
  <si>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</si>
  <si>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</si>
  <si>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</si>
  <si>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</si>
  <si>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</si>
  <si>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</si>
  <si>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</si>
  <si>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</si>
  <si>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</si>
  <si>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</si>
  <si>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</si>
  <si>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</si>
  <si>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</si>
  <si>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</si>
  <si>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</si>
  <si>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</si>
  <si>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</si>
  <si>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</si>
  <si>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</si>
  <si>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</si>
  <si>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</si>
  <si>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</si>
  <si>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</si>
  <si>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</si>
  <si>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</si>
  <si>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</si>
  <si>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</si>
  <si>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</si>
  <si>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</si>
  <si>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</si>
  <si>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</si>
  <si>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</si>
  <si>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</si>
  <si>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</si>
  <si>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</si>
  <si>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</si>
  <si>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</si>
  <si>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</si>
  <si>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</si>
  <si>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</si>
  <si>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</si>
  <si>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</si>
  <si>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</si>
  <si>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</si>
  <si>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</si>
  <si>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</si>
  <si>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</si>
  <si>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</si>
  <si>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</si>
  <si>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</si>
  <si>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</si>
  <si>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</si>
  <si>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</si>
  <si>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</si>
  <si>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</si>
  <si>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</si>
  <si>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</si>
  <si>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</si>
  <si>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</si>
  <si>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</si>
  <si>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</si>
  <si>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</si>
  <si>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</si>
  <si>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</si>
  <si>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</si>
  <si>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</si>
  <si>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</si>
  <si>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</si>
  <si>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</si>
  <si>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</si>
  <si>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</si>
  <si>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</si>
  <si>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</si>
  <si>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</si>
  <si>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</si>
  <si>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</si>
  <si>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</si>
  <si>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</si>
  <si>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</si>
  <si>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</si>
  <si>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</si>
  <si>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</si>
  <si>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</si>
  <si>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</si>
  <si>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</si>
  <si>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</si>
  <si>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</si>
  <si>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</si>
  <si>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</si>
  <si>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</si>
  <si>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</si>
  <si>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</si>
  <si>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</si>
  <si>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</si>
  <si>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</si>
  <si>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</si>
  <si>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</si>
  <si>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</si>
  <si>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</si>
  <si>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</si>
  <si>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</si>
  <si>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</si>
  <si>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</si>
  <si>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</si>
  <si>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</si>
  <si>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</si>
  <si>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</si>
  <si>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</si>
  <si>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</si>
  <si>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</si>
  <si>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</si>
  <si>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</si>
  <si>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</si>
  <si>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</si>
  <si>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</si>
  <si>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</si>
  <si>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</si>
  <si>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</si>
  <si>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</si>
  <si>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</si>
  <si>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</si>
  <si>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</si>
  <si>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</si>
  <si>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</si>
  <si>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</si>
  <si>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</si>
  <si>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</si>
  <si>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</si>
  <si>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</si>
  <si>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</si>
  <si>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</si>
  <si>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</si>
  <si>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</si>
  <si>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</si>
  <si>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</si>
  <si>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</si>
  <si>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</si>
  <si>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</si>
  <si>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</si>
  <si>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</si>
  <si>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</si>
  <si>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</si>
  <si>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</si>
  <si>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</si>
  <si>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</si>
  <si>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</si>
  <si>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</si>
  <si>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</si>
  <si>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</si>
  <si>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</si>
  <si>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</si>
  <si>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</si>
  <si>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</si>
  <si>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</si>
  <si>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</si>
  <si>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</si>
  <si>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</si>
  <si>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</si>
  <si>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</si>
  <si>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</si>
  <si>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</si>
  <si>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</si>
  <si>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</si>
  <si>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</si>
  <si>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</si>
  <si>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</si>
  <si>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</si>
  <si>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</si>
  <si>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</si>
  <si>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</si>
  <si>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</si>
  <si>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</si>
  <si>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</si>
  <si>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</si>
  <si>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</si>
  <si>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</si>
  <si>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</si>
  <si>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</si>
  <si>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</si>
  <si>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</si>
  <si>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</si>
  <si>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</si>
  <si>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</si>
  <si>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</si>
  <si>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</si>
  <si>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</si>
  <si>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</si>
  <si>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</si>
  <si>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</si>
  <si>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</si>
  <si>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</si>
  <si>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</si>
  <si>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</si>
  <si>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</si>
  <si>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</si>
  <si>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</si>
  <si>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</si>
  <si>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</si>
  <si>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</si>
  <si>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</si>
  <si>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</si>
  <si>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</si>
  <si>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</si>
  <si>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</si>
  <si>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</si>
  <si>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</si>
  <si>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</si>
  <si>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</si>
  <si>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</si>
  <si>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</si>
  <si>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</si>
  <si>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</si>
  <si>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</si>
  <si>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</si>
  <si>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</si>
  <si>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</si>
  <si>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</si>
  <si>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</si>
  <si>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</si>
  <si>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</si>
  <si>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</si>
  <si>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</si>
  <si>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</si>
  <si>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</si>
  <si>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</si>
  <si>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</si>
  <si>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</si>
  <si>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</si>
  <si>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</si>
  <si>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</si>
  <si>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</si>
  <si>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</si>
  <si>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</si>
  <si>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</si>
  <si>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</si>
  <si>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</si>
  <si>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</si>
  <si>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</si>
  <si>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</si>
  <si>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</si>
  <si>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</si>
  <si>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</si>
  <si>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</si>
  <si>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</si>
  <si>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</si>
  <si>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</si>
  <si>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</si>
  <si>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</si>
  <si>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</si>
  <si>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</si>
  <si>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</si>
  <si>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</si>
  <si>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</si>
  <si>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</si>
  <si>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</si>
  <si>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</si>
  <si>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</si>
  <si>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</si>
  <si>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</si>
  <si>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</si>
  <si>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</si>
  <si>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</si>
  <si>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</si>
  <si>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</si>
  <si>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</si>
  <si>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</si>
  <si>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</si>
  <si>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</si>
  <si>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</si>
  <si>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</si>
  <si>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</si>
  <si>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</si>
  <si>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</si>
  <si>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</si>
  <si>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</si>
  <si>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</si>
  <si>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</si>
  <si>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</si>
  <si>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</si>
  <si>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</si>
  <si>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</si>
  <si>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</si>
  <si>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</si>
  <si>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</si>
  <si>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</si>
  <si>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</si>
  <si>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</si>
  <si>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</si>
  <si>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</si>
  <si>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</si>
  <si>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</si>
  <si>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</si>
  <si>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</si>
  <si>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</si>
  <si>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</si>
  <si>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</si>
  <si>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</si>
  <si>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</si>
  <si>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</si>
  <si>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</si>
  <si>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</si>
  <si>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</si>
  <si>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</si>
  <si>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</si>
  <si>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</si>
  <si>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</si>
  <si>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</si>
  <si>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</si>
  <si>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</si>
  <si>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</si>
  <si>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</si>
  <si>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</si>
  <si>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</si>
  <si>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</si>
  <si>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</si>
  <si>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</si>
  <si>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</si>
  <si>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</si>
  <si>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</si>
  <si>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</si>
  <si>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</si>
  <si>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</si>
  <si>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</si>
  <si>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</si>
  <si>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</si>
  <si>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</si>
  <si>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</si>
  <si>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</si>
  <si>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</si>
  <si>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</si>
  <si>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</si>
  <si>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</si>
  <si>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</si>
  <si>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</si>
  <si>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</si>
  <si>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</si>
  <si>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</si>
  <si>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</si>
  <si>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</si>
  <si>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</si>
  <si>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</si>
  <si>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</si>
  <si>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</si>
  <si>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</si>
  <si>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</si>
  <si>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</si>
  <si>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</si>
  <si>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</si>
  <si>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</si>
  <si>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</si>
  <si>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</si>
  <si>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</si>
  <si>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</si>
  <si>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</si>
  <si>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</si>
  <si>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</si>
  <si>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</si>
  <si>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</si>
  <si>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</si>
  <si>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</si>
  <si>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</si>
  <si>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</si>
  <si>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</si>
  <si>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</si>
  <si>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</si>
  <si>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</si>
  <si>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</si>
  <si>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</si>
  <si>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</si>
  <si>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</si>
  <si>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</si>
  <si>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</si>
  <si>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</si>
  <si>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</si>
  <si>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</si>
  <si>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</si>
  <si>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</si>
  <si>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</si>
  <si>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</si>
  <si>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</si>
  <si>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</si>
  <si>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</si>
  <si>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</si>
  <si>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</si>
  <si>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</si>
  <si>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</si>
  <si>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</si>
  <si>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</si>
  <si>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</si>
  <si>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</si>
  <si>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</si>
  <si>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</si>
  <si>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</si>
  <si>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</si>
  <si>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</si>
  <si>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</si>
  <si>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</si>
  <si>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</si>
  <si>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</si>
  <si>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</si>
  <si>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</si>
  <si>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</si>
  <si>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</si>
  <si>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</si>
  <si>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</si>
  <si>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</si>
  <si>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</si>
  <si>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</si>
  <si>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</si>
  <si>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</si>
  <si>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</si>
  <si>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</si>
  <si>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</si>
  <si>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</si>
  <si>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</si>
  <si>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</si>
  <si>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</si>
  <si>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</si>
  <si>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</si>
  <si>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</si>
  <si>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</si>
  <si>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</si>
  <si>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</si>
  <si>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</si>
  <si>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</si>
  <si>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</si>
  <si>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</si>
  <si>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</si>
  <si>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</si>
  <si>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</si>
  <si>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</si>
  <si>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</si>
  <si>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</si>
  <si>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</si>
  <si>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</si>
  <si>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</si>
  <si>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</si>
  <si>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</si>
  <si>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</si>
  <si>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</si>
  <si>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</si>
  <si>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</si>
  <si>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</si>
  <si>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</si>
  <si>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</si>
  <si>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</si>
  <si>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</si>
  <si>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</si>
  <si>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</si>
  <si>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</si>
  <si>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</si>
  <si>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</si>
  <si>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</si>
  <si>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</si>
  <si>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</si>
  <si>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</si>
  <si>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</si>
  <si>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</si>
  <si>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</si>
  <si>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</si>
  <si>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</si>
  <si>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</si>
  <si>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</si>
  <si>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</si>
  <si>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</si>
  <si>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</si>
  <si>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</si>
  <si>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</si>
  <si>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</si>
  <si>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</si>
  <si>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</si>
  <si>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</si>
  <si>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</si>
  <si>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</si>
  <si>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</si>
  <si>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</si>
  <si>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</si>
  <si>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</si>
  <si>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</si>
  <si>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</si>
  <si>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</si>
  <si>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</si>
  <si>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</si>
  <si>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</si>
  <si>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</si>
  <si>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</si>
  <si>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</si>
  <si>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</si>
  <si>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</si>
  <si>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</si>
  <si>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</si>
  <si>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</si>
  <si>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</si>
  <si>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</si>
  <si>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</si>
  <si>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</si>
  <si>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</si>
  <si>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</si>
  <si>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</si>
  <si>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</si>
  <si>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</si>
  <si>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</si>
  <si>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</si>
  <si>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</si>
  <si>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</si>
  <si>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</si>
  <si>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</si>
  <si>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</si>
  <si>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</si>
  <si>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</si>
  <si>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</si>
  <si>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</si>
  <si>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</si>
  <si>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</si>
  <si>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</si>
  <si>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</si>
  <si>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</si>
  <si>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</si>
  <si>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</si>
  <si>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</si>
  <si>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</si>
  <si>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</si>
  <si>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</si>
  <si>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</si>
  <si>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</si>
  <si>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</si>
  <si>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</si>
  <si>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</si>
  <si>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</si>
  <si>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</si>
  <si>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</si>
  <si>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</si>
  <si>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</si>
  <si>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</si>
  <si>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</si>
  <si>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</si>
  <si>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</si>
  <si>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</si>
  <si>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</si>
  <si>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</si>
  <si>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</si>
  <si>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</si>
  <si>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</si>
  <si>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</si>
  <si>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</si>
  <si>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</si>
  <si>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</si>
  <si>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</si>
  <si>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</si>
  <si>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</si>
  <si>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</si>
  <si>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</si>
  <si>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</si>
  <si>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</si>
  <si>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</si>
  <si>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</si>
  <si>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</si>
  <si>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</si>
  <si>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</si>
  <si>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</si>
  <si>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</si>
  <si>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</si>
  <si>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</si>
  <si>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</si>
  <si>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</si>
  <si>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</si>
  <si>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</si>
  <si>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</si>
  <si>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</si>
  <si>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</si>
  <si>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</si>
  <si>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</si>
  <si>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</si>
  <si>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</si>
  <si>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</si>
  <si>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</si>
  <si>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</si>
  <si>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</si>
  <si>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</si>
  <si>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</si>
  <si>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</si>
  <si>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</si>
  <si>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</si>
  <si>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</si>
  <si>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</si>
  <si>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</si>
  <si>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</si>
  <si>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</si>
  <si>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</si>
  <si>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</si>
  <si>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</si>
  <si>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</si>
  <si>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</si>
  <si>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</si>
  <si>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</si>
  <si>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</si>
  <si>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</si>
  <si>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</si>
  <si>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</si>
  <si>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</si>
  <si>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</si>
  <si>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</si>
  <si>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</si>
  <si>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</si>
  <si>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</si>
  <si>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</si>
  <si>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</si>
  <si>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</si>
  <si>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</si>
  <si>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</si>
  <si>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</si>
  <si>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</si>
  <si>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</si>
  <si>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</si>
  <si>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</si>
  <si>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</si>
  <si>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</si>
  <si>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</si>
  <si>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</si>
  <si>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</si>
  <si>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</si>
  <si>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</si>
  <si>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</si>
  <si>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</si>
  <si>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</si>
  <si>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</si>
  <si>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</si>
  <si>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</si>
  <si>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</si>
  <si>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</si>
  <si>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</si>
  <si>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</si>
  <si>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</si>
  <si>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</si>
  <si>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</si>
  <si>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</si>
  <si>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</si>
  <si>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</si>
  <si>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</si>
  <si>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</si>
  <si>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</si>
  <si>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</si>
  <si>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</si>
  <si>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</si>
  <si>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</si>
  <si>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</si>
  <si>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</si>
  <si>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</si>
  <si>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</si>
  <si>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</si>
  <si>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</si>
  <si>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</si>
  <si>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</si>
  <si>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</si>
  <si>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</si>
  <si>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</si>
  <si>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</si>
  <si>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</si>
  <si>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</si>
  <si>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</si>
  <si>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</si>
  <si>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</si>
  <si>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</si>
  <si>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</si>
  <si>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</si>
  <si>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</si>
  <si>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</si>
  <si>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</si>
  <si>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</si>
  <si>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</si>
  <si>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</si>
  <si>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</si>
  <si>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</si>
  <si>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</si>
  <si>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</si>
  <si>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</si>
  <si>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</si>
  <si>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</si>
  <si>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</si>
  <si>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</si>
  <si>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</si>
  <si>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</si>
  <si>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</si>
  <si>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</si>
  <si>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</si>
  <si>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</si>
  <si>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</si>
  <si>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</si>
  <si>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</si>
  <si>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</si>
  <si>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</si>
  <si>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</si>
  <si>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</si>
  <si>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</si>
  <si>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</si>
  <si>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</si>
  <si>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</si>
  <si>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</si>
  <si>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</si>
  <si>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</si>
  <si>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</si>
  <si>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</si>
  <si>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</si>
  <si>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</si>
  <si>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</si>
  <si>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</si>
  <si>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</si>
  <si>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</si>
  <si>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</si>
  <si>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</si>
  <si>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</si>
  <si>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</si>
  <si>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</si>
  <si>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</si>
  <si>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</si>
  <si>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</si>
  <si>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</si>
  <si>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</si>
  <si>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</si>
  <si>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</si>
  <si>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</si>
  <si>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</si>
  <si>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</si>
  <si>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</si>
  <si>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</si>
  <si>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</si>
  <si>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</si>
  <si>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</si>
  <si>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</si>
  <si>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</si>
  <si>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</si>
  <si>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</si>
  <si>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</si>
  <si>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</si>
  <si>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</si>
  <si>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</si>
  <si>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</si>
  <si>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</si>
  <si>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</si>
  <si>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</si>
  <si>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</si>
  <si>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</si>
  <si>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</si>
  <si>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</si>
  <si>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</si>
  <si>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</si>
  <si>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</si>
  <si>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</si>
  <si>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</si>
  <si>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</si>
  <si>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</si>
  <si>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</si>
  <si>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</si>
  <si>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</si>
  <si>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</si>
  <si>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</si>
  <si>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</si>
  <si>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</si>
  <si>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</si>
  <si>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</si>
  <si>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</si>
  <si>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</si>
  <si>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</si>
  <si>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</si>
  <si>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</si>
  <si>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</si>
  <si>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</si>
  <si>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</si>
  <si>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</si>
  <si>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</si>
  <si>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</si>
  <si>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</si>
  <si>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</si>
  <si>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</si>
  <si>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</si>
  <si>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</si>
  <si>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</si>
  <si>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</si>
  <si>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</si>
  <si>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</si>
  <si>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</si>
  <si>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</si>
  <si>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</si>
  <si>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</si>
  <si>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</si>
  <si>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</si>
  <si>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</si>
  <si>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</si>
  <si>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</si>
  <si>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</si>
  <si>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</si>
  <si>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</si>
  <si>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</si>
  <si>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</si>
  <si>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</si>
  <si>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</si>
  <si>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</si>
  <si>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</si>
  <si>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</si>
  <si>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</si>
  <si>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</si>
  <si>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</si>
  <si>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</si>
  <si>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</si>
  <si>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</si>
  <si>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</si>
  <si>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</si>
  <si>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</si>
  <si>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</si>
  <si>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</si>
  <si>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</si>
  <si>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</si>
  <si>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</si>
  <si>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</si>
  <si>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</si>
  <si>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</si>
  <si>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</si>
  <si>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</si>
  <si>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</si>
  <si>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</si>
  <si>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</si>
  <si>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</si>
  <si>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</si>
  <si>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</si>
  <si>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</si>
  <si>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</si>
  <si>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</si>
  <si>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</si>
  <si>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</si>
  <si>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</si>
  <si>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</si>
  <si>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</si>
  <si>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</si>
  <si>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</si>
  <si>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</si>
  <si>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</si>
  <si>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</si>
  <si>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</si>
  <si>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</si>
  <si>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</si>
  <si>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</si>
  <si>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</si>
  <si>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</si>
  <si>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</si>
  <si>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</si>
  <si>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</si>
  <si>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</si>
  <si>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</si>
  <si>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</si>
  <si>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</si>
  <si>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</si>
  <si>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</si>
  <si>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</si>
  <si>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</si>
  <si>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</si>
  <si>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</si>
  <si>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</si>
  <si>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</si>
  <si>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</si>
  <si>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</si>
  <si>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</si>
  <si>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</si>
  <si>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</si>
  <si>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</si>
  <si>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</si>
  <si>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</si>
  <si>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</si>
  <si>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</si>
  <si>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</si>
  <si>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</si>
  <si>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</si>
  <si>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</si>
  <si>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</si>
  <si>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</si>
  <si>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</si>
  <si>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</si>
  <si>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</si>
  <si>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</si>
  <si>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</si>
  <si>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</si>
  <si>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</si>
  <si>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</si>
  <si>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</si>
  <si>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</si>
  <si>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</si>
  <si>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</si>
  <si>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</si>
  <si>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</si>
  <si>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</si>
  <si>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</si>
  <si>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</si>
  <si>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</si>
  <si>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</si>
  <si>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</si>
  <si>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</si>
  <si>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</si>
  <si>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</si>
  <si>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</si>
  <si>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</si>
  <si>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</si>
  <si>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</si>
  <si>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</si>
  <si>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</si>
  <si>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</si>
  <si>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</si>
  <si>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</si>
  <si>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</si>
  <si>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</si>
  <si>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</si>
  <si>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</si>
  <si>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</si>
  <si>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</si>
  <si>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</si>
  <si>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</si>
  <si>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</si>
  <si>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</si>
  <si>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</si>
  <si>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</si>
  <si>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</si>
  <si>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</si>
  <si>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</si>
  <si>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</si>
  <si>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</si>
  <si>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</si>
  <si>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</si>
  <si>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</si>
  <si>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</si>
  <si>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</si>
  <si>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</si>
  <si>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</si>
  <si>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</si>
  <si>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</si>
  <si>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</si>
  <si>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</si>
  <si>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</si>
  <si>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</si>
  <si>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</si>
  <si>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</si>
  <si>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</si>
  <si>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</si>
  <si>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</si>
  <si>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</si>
  <si>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</si>
  <si>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</si>
  <si>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</si>
  <si>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</si>
  <si>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</si>
  <si>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</si>
  <si>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</si>
  <si>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</si>
  <si>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</si>
  <si>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</si>
  <si>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</si>
  <si>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</si>
  <si>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</si>
  <si>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</si>
  <si>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</si>
  <si>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</si>
  <si>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</si>
  <si>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</si>
  <si>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</si>
  <si>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</si>
  <si>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</si>
  <si>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</si>
  <si>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</si>
  <si>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</si>
  <si>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</si>
  <si>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</si>
  <si>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</si>
  <si>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</si>
  <si>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</si>
  <si>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</si>
  <si>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</si>
  <si>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</si>
  <si>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</si>
  <si>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</si>
  <si>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</si>
  <si>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</si>
  <si>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</si>
  <si>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</si>
  <si>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</si>
  <si>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</si>
  <si>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</si>
  <si>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</si>
  <si>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</si>
  <si>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</si>
  <si>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</si>
  <si>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</si>
  <si>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</si>
  <si>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</si>
  <si>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</si>
  <si>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</si>
  <si>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</si>
  <si>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</si>
  <si>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</si>
  <si>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</si>
  <si>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</si>
  <si>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</si>
  <si>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</si>
  <si>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</si>
  <si>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</si>
  <si>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</si>
  <si>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</si>
  <si>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</si>
  <si>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</si>
  <si>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</si>
  <si>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</si>
  <si>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</si>
  <si>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</si>
  <si>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</si>
  <si>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</si>
  <si>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</si>
  <si>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</si>
  <si>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</si>
  <si>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</si>
  <si>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</si>
  <si>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</si>
  <si>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</si>
  <si>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</si>
  <si>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</si>
  <si>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</si>
  <si>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</si>
  <si>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</si>
  <si>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</si>
  <si>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</si>
  <si>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</si>
  <si>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</si>
  <si>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</si>
  <si>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</si>
  <si>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</si>
  <si>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</si>
  <si>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</si>
  <si>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</si>
  <si>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</si>
  <si>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</si>
  <si>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</si>
  <si>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</si>
  <si>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</si>
  <si>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</si>
  <si>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</si>
  <si>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</si>
  <si>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</si>
  <si>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</si>
  <si>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</si>
  <si>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</si>
  <si>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</si>
  <si>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</si>
  <si>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</si>
  <si>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</si>
  <si>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</si>
  <si>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</si>
  <si>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</si>
  <si>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</si>
  <si>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</si>
  <si>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</si>
  <si>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</si>
  <si>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</si>
  <si>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</si>
  <si>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</si>
  <si>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</si>
  <si>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</si>
  <si>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</si>
  <si>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</si>
  <si>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</si>
  <si>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</si>
  <si>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</si>
  <si>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</si>
  <si>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</si>
  <si>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</si>
  <si>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</si>
  <si>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</si>
  <si>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</si>
  <si>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</si>
  <si>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</si>
  <si>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</si>
  <si>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</si>
  <si>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</si>
  <si>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</si>
  <si>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</si>
  <si>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</si>
  <si>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</si>
  <si>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</si>
  <si>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</si>
  <si>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</si>
  <si>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</si>
  <si>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</si>
  <si>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</si>
  <si>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</si>
  <si>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</si>
  <si>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</si>
  <si>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</si>
  <si>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</si>
  <si>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</si>
  <si>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</si>
  <si>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</si>
  <si>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</si>
  <si>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</si>
  <si>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</si>
  <si>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</si>
  <si>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</si>
  <si>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</si>
  <si>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</si>
  <si>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</si>
  <si>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</si>
  <si>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</si>
  <si>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</si>
  <si>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</si>
  <si>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</si>
  <si>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</si>
  <si>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</si>
  <si>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</si>
  <si>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</si>
  <si>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</si>
  <si>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</si>
  <si>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</si>
  <si>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</si>
  <si>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</si>
  <si>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</si>
  <si>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</si>
  <si>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</si>
  <si>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</si>
  <si>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</si>
  <si>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</si>
  <si>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</si>
  <si>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</si>
  <si>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</si>
  <si>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</si>
  <si>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</si>
  <si>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</si>
  <si>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</si>
  <si>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</si>
  <si>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</si>
  <si>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</si>
  <si>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</si>
  <si>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</si>
  <si>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</si>
  <si>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</si>
  <si>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</si>
  <si>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</si>
  <si>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</si>
  <si>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</si>
  <si>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</si>
  <si>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</si>
  <si>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</si>
  <si>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</si>
  <si>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</si>
  <si>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</si>
  <si>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</si>
  <si>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</si>
  <si>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</si>
  <si>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</si>
  <si>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</si>
  <si>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</si>
  <si>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</si>
  <si>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</si>
  <si>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</si>
  <si>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</si>
  <si>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</si>
  <si>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</si>
  <si>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</si>
  <si>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</si>
  <si>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</si>
  <si>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</si>
  <si>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</si>
  <si>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</si>
  <si>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</si>
  <si>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</si>
  <si>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</si>
  <si>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</si>
  <si>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</si>
  <si>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</si>
  <si>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</si>
  <si>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</si>
  <si>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</si>
  <si>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</si>
  <si>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</si>
  <si>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</si>
  <si>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</si>
  <si>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</si>
  <si>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</si>
  <si>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</si>
  <si>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</si>
  <si>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</si>
  <si>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</si>
  <si>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</si>
  <si>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</si>
  <si>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</si>
  <si>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</si>
  <si>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</si>
  <si>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</si>
  <si>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</si>
  <si>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</si>
  <si>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</si>
  <si>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</si>
  <si>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</si>
  <si>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</si>
  <si>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</si>
  <si>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</si>
  <si>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</si>
  <si>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</si>
  <si>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</si>
  <si>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</si>
  <si>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</si>
  <si>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</si>
  <si>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</si>
  <si>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</si>
  <si>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</si>
  <si>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</si>
  <si>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</si>
  <si>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</si>
  <si>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</si>
  <si>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</si>
  <si>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</si>
  <si>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</si>
  <si>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</si>
  <si>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</si>
  <si>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</si>
  <si>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</si>
  <si>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</si>
  <si>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</si>
  <si>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</si>
  <si>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</si>
  <si>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</si>
  <si>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</si>
  <si>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</si>
  <si>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</si>
  <si>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</si>
  <si>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</si>
  <si>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</si>
  <si>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</si>
  <si>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</si>
  <si>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</si>
  <si>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</si>
  <si>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</si>
  <si>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</si>
  <si>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</si>
  <si>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</si>
  <si>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</si>
  <si>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</si>
  <si>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</si>
  <si>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</si>
  <si>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</si>
  <si>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</si>
  <si>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</si>
  <si>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</si>
  <si>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</si>
  <si>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</si>
  <si>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</si>
  <si>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</si>
  <si>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</si>
  <si>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</si>
  <si>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</si>
  <si>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</si>
  <si>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</si>
  <si>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</si>
  <si>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</si>
  <si>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</si>
  <si>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</si>
  <si>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</si>
  <si>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</si>
  <si>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</si>
  <si>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</si>
  <si>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</si>
  <si>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</si>
  <si>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</si>
  <si>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</si>
  <si>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</si>
  <si>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</si>
  <si>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</si>
  <si>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</si>
  <si>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</si>
  <si>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</si>
  <si>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</si>
  <si>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</si>
  <si>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</si>
  <si>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</si>
  <si>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</si>
  <si>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</si>
  <si>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</si>
  <si>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</si>
  <si>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</si>
  <si>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</si>
  <si>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</si>
  <si>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</si>
  <si>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</si>
  <si>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</si>
  <si>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</si>
  <si>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</si>
  <si>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</si>
  <si>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</si>
  <si>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</si>
  <si>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</si>
  <si>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</si>
  <si>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</si>
  <si>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</si>
  <si>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</si>
  <si>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</si>
  <si>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</si>
  <si>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</si>
  <si>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</si>
  <si>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</si>
  <si>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</si>
  <si>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</si>
  <si>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</si>
  <si>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</si>
  <si>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</si>
  <si>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</si>
  <si>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</si>
  <si>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</si>
  <si>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</si>
  <si>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</si>
  <si>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</si>
  <si>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</si>
  <si>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</si>
  <si>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</si>
  <si>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</si>
  <si>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</si>
  <si>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</si>
  <si>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</si>
  <si>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</si>
  <si>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</si>
  <si>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</si>
  <si>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</si>
  <si>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</si>
  <si>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</si>
  <si>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</si>
  <si>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</si>
  <si>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</si>
  <si>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</si>
  <si>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</si>
  <si>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</si>
  <si>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</si>
  <si>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</si>
  <si>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</si>
  <si>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</si>
  <si>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</si>
  <si>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</si>
  <si>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</si>
  <si>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</si>
  <si>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</si>
  <si>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</si>
  <si>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</si>
  <si>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</si>
  <si>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</si>
  <si>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</si>
  <si>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</si>
  <si>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</si>
  <si>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</si>
  <si>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</si>
  <si>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</si>
  <si>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</si>
  <si>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</si>
  <si>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</si>
  <si>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</si>
  <si>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</si>
  <si>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</si>
  <si>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</si>
  <si>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</si>
  <si>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</si>
  <si>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</si>
  <si>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</si>
  <si>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</si>
  <si>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</si>
  <si>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</si>
  <si>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</si>
  <si>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</si>
  <si>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</si>
  <si>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</si>
  <si>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</si>
  <si>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</si>
  <si>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</si>
  <si>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</si>
  <si>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</si>
  <si>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</si>
  <si>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</si>
  <si>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</si>
  <si>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</si>
  <si>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</si>
  <si>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</si>
  <si>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</si>
  <si>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</si>
  <si>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</si>
  <si>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</si>
  <si>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</si>
  <si>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</si>
  <si>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</si>
  <si>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</si>
  <si>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</si>
  <si>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</si>
  <si>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</si>
  <si>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</si>
  <si>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</si>
  <si>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</si>
  <si>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</si>
  <si>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</si>
  <si>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</si>
  <si>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</si>
  <si>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</si>
  <si>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</si>
  <si>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</si>
  <si>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</si>
  <si>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</si>
  <si>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</si>
  <si>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</si>
  <si>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</si>
  <si>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</si>
  <si>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</si>
  <si>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</si>
  <si>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</si>
  <si>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</si>
  <si>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</si>
  <si>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</si>
  <si>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</si>
  <si>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</si>
  <si>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</si>
  <si>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</si>
  <si>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</si>
  <si>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</si>
  <si>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</si>
  <si>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</si>
  <si>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</si>
  <si>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</si>
  <si>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</si>
  <si>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</si>
  <si>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</si>
  <si>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</si>
  <si>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</si>
  <si>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</si>
  <si>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</si>
  <si>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</si>
  <si>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</si>
  <si>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</si>
  <si>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</si>
  <si>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</si>
  <si>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</si>
  <si>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</si>
  <si>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</si>
  <si>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</si>
  <si>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</si>
  <si>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</si>
  <si>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</si>
  <si>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</si>
  <si>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</si>
  <si>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</si>
  <si>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</si>
  <si>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</si>
  <si>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</si>
  <si>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</si>
  <si>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</si>
  <si>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</si>
  <si>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</si>
  <si>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</si>
  <si>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</si>
  <si>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</si>
  <si>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</si>
  <si>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</si>
  <si>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</si>
  <si>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</si>
  <si>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</si>
  <si>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</si>
  <si>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</si>
  <si>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</si>
  <si>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</si>
  <si>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</si>
  <si>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</si>
  <si>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</si>
  <si>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</si>
  <si>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</si>
  <si>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</si>
  <si>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</si>
  <si>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</si>
  <si>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</si>
  <si>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</si>
  <si>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</si>
  <si>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</si>
  <si>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</si>
  <si>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</si>
  <si>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</si>
  <si>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</si>
  <si>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</si>
  <si>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</si>
  <si>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</si>
  <si>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</si>
  <si>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</si>
  <si>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</si>
  <si>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</si>
  <si>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</si>
  <si>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</si>
  <si>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</si>
  <si>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</si>
  <si>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</si>
  <si>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</si>
  <si>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</si>
  <si>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</si>
  <si>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</si>
  <si>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</si>
  <si>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</si>
  <si>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</si>
  <si>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</si>
  <si>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</si>
  <si>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</si>
  <si>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</si>
  <si>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</si>
  <si>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</si>
  <si>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</si>
  <si>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</si>
  <si>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</si>
  <si>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</si>
  <si>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</si>
  <si>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</si>
  <si>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</si>
  <si>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</si>
  <si>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</si>
  <si>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</si>
  <si>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</si>
  <si>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</si>
  <si>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</si>
  <si>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</si>
  <si>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</si>
  <si>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</si>
  <si>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</si>
  <si>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</si>
  <si>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</si>
  <si>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</si>
  <si>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</si>
  <si>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</si>
  <si>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</si>
  <si>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</si>
  <si>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</si>
  <si>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</si>
  <si>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</si>
  <si>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</si>
  <si>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</si>
  <si>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</si>
  <si>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</si>
  <si>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</si>
  <si>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</si>
  <si>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</si>
  <si>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</si>
  <si>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</si>
  <si>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</si>
  <si>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</si>
  <si>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</si>
  <si>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</si>
  <si>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</si>
  <si>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</si>
  <si>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</si>
  <si>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</si>
  <si>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</si>
  <si>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</si>
  <si>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</si>
  <si>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</si>
  <si>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</si>
  <si>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</si>
  <si>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</si>
  <si>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</si>
  <si>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</si>
  <si>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</si>
  <si>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</si>
  <si>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</si>
  <si>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</si>
  <si>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</si>
  <si>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</si>
  <si>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</si>
  <si>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</si>
  <si>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</si>
  <si>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</si>
  <si>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</si>
  <si>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</si>
  <si>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</si>
  <si>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</si>
  <si>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</si>
  <si>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</si>
  <si>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</si>
  <si>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</si>
  <si>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</si>
  <si>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</si>
  <si>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</si>
  <si>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</si>
  <si>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</si>
  <si>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</si>
  <si>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</si>
  <si>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</si>
  <si>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</si>
  <si>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</si>
  <si>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</si>
  <si>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</si>
  <si>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</si>
  <si>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</si>
  <si>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</si>
  <si>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</si>
  <si>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</si>
  <si>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</si>
  <si>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</si>
  <si>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</si>
  <si>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</si>
  <si>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</si>
  <si>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</si>
  <si>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</si>
  <si>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</si>
  <si>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</si>
  <si>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</si>
  <si>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</si>
  <si>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</si>
  <si>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</si>
  <si>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</si>
  <si>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</si>
  <si>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</si>
  <si>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</si>
  <si>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</si>
  <si>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</si>
  <si>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</si>
  <si>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</si>
  <si>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</si>
  <si>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</si>
  <si>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</si>
  <si>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</si>
  <si>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</si>
  <si>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</si>
  <si>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</si>
  <si>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</si>
  <si>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</si>
  <si>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</si>
  <si>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</si>
  <si>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</si>
  <si>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</si>
  <si>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</si>
  <si>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</si>
  <si>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</si>
  <si>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</si>
  <si>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</si>
  <si>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</si>
  <si>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</si>
  <si>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</si>
  <si>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</si>
  <si>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</si>
  <si>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</si>
  <si>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</si>
  <si>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</si>
  <si>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</si>
  <si>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</si>
  <si>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</si>
  <si>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</si>
  <si>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</si>
  <si>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</si>
  <si>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</si>
  <si>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</si>
  <si>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</si>
  <si>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</si>
  <si>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</si>
  <si>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</si>
  <si>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</si>
  <si>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</si>
  <si>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</si>
  <si>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</si>
  <si>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</si>
  <si>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</si>
  <si>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</si>
  <si>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</si>
  <si>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</si>
  <si>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</si>
  <si>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</si>
  <si>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</si>
  <si>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</si>
  <si>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</si>
  <si>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</si>
  <si>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</si>
  <si>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</si>
  <si>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</si>
  <si>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</si>
  <si>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</si>
  <si>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</si>
  <si>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</si>
  <si>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</si>
  <si>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</si>
  <si>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</si>
  <si>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</si>
  <si>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</si>
  <si>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</si>
  <si>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</si>
  <si>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</si>
  <si>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</si>
  <si>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</si>
  <si>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</si>
  <si>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</si>
  <si>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</si>
  <si>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</si>
  <si>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</si>
  <si>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</si>
  <si>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</si>
  <si>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</si>
  <si>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</si>
  <si>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</si>
  <si>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</si>
  <si>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</si>
  <si>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</si>
  <si>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</si>
  <si>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</si>
  <si>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</si>
  <si>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</si>
  <si>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</si>
  <si>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</si>
  <si>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</si>
  <si>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</si>
  <si>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</si>
  <si>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</si>
  <si>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</si>
  <si>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</si>
  <si>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</si>
  <si>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</si>
  <si>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</si>
  <si>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</si>
  <si>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</si>
  <si>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</si>
  <si>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</si>
  <si>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</si>
  <si>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</si>
  <si>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</si>
  <si>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</si>
  <si>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</si>
  <si>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</si>
  <si>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</si>
  <si>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</si>
  <si>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</si>
  <si>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</si>
  <si>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</si>
  <si>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</si>
  <si>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</si>
  <si>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</si>
  <si>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</si>
  <si>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</si>
  <si>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</si>
  <si>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</si>
  <si>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</si>
  <si>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</si>
  <si>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</si>
  <si>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</si>
  <si>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</si>
  <si>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</si>
  <si>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</si>
  <si>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</si>
  <si>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</si>
  <si>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</si>
  <si>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</si>
  <si>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</si>
  <si>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</si>
  <si>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</si>
  <si>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</si>
  <si>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</si>
  <si>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</si>
  <si>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</si>
  <si>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</si>
  <si>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</si>
  <si>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</si>
  <si>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</si>
  <si>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</si>
  <si>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</si>
  <si>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</si>
  <si>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</si>
  <si>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</si>
  <si>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</si>
  <si>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</si>
  <si>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</si>
  <si>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</si>
  <si>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</si>
  <si>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</si>
  <si>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</si>
  <si>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</si>
  <si>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</si>
  <si>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</si>
  <si>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</si>
  <si>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</si>
  <si>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</si>
  <si>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</si>
  <si>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</si>
  <si>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</si>
  <si>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</si>
  <si>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</si>
  <si>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</si>
  <si>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</si>
  <si>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</si>
  <si>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</si>
  <si>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</si>
  <si>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</si>
  <si>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</si>
  <si>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</si>
  <si>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</si>
  <si>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</si>
  <si>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</si>
  <si>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</si>
  <si>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</si>
  <si>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</si>
  <si>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</si>
  <si>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</si>
  <si>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</si>
  <si>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</si>
  <si>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</si>
  <si>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</si>
  <si>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</si>
  <si>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</si>
  <si>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</si>
  <si>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</si>
  <si>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</si>
  <si>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</si>
  <si>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</si>
  <si>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</si>
  <si>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</si>
  <si>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</si>
  <si>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</si>
  <si>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</si>
  <si>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</si>
  <si>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</si>
  <si>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</si>
  <si>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</si>
  <si>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</si>
  <si>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</si>
  <si>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</si>
  <si>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</si>
  <si>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</si>
  <si>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</si>
  <si>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</si>
  <si>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</si>
  <si>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</si>
  <si>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</si>
  <si>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</si>
  <si>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</si>
  <si>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</si>
  <si>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</si>
  <si>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</si>
  <si>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</si>
  <si>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</si>
  <si>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</si>
  <si>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</si>
  <si>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</si>
  <si>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</si>
  <si>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</si>
  <si>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</si>
  <si>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</si>
  <si>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</si>
  <si>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</si>
  <si>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</si>
  <si>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</si>
  <si>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</si>
  <si>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</si>
  <si>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</si>
  <si>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</si>
  <si>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</si>
  <si>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</si>
  <si>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</si>
  <si>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</si>
  <si>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</si>
  <si>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</si>
  <si>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</si>
  <si>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</si>
  <si>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</si>
  <si>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</si>
  <si>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</si>
  <si>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</si>
  <si>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</si>
  <si>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</si>
  <si>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</si>
  <si>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</si>
  <si>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</si>
  <si>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</si>
  <si>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</si>
  <si>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</si>
  <si>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</si>
  <si>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</si>
  <si>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</si>
  <si>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</si>
  <si>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</si>
  <si>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</si>
  <si>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</si>
  <si>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</si>
  <si>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</si>
  <si>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</si>
  <si>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</si>
  <si>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</si>
  <si>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</si>
  <si>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</si>
  <si>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</si>
  <si>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</si>
  <si>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</si>
  <si>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</si>
  <si>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</si>
  <si>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</si>
  <si>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</si>
  <si>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</si>
  <si>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</si>
  <si>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</si>
  <si>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</si>
  <si>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</si>
  <si>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</si>
  <si>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</si>
  <si>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</si>
  <si>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</si>
  <si>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</si>
  <si>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</si>
  <si>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</si>
  <si>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</si>
  <si>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</si>
  <si>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</si>
  <si>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</si>
  <si>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</si>
  <si>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</si>
  <si>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</si>
  <si>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</si>
  <si>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</si>
  <si>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</si>
  <si>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</si>
  <si>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</si>
  <si>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</si>
  <si>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</si>
  <si>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</si>
  <si>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</si>
  <si>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</si>
  <si>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</si>
  <si>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</si>
  <si>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</si>
  <si>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</si>
  <si>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</si>
  <si>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</si>
  <si>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</si>
  <si>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</si>
  <si>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</si>
  <si>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</si>
  <si>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</si>
  <si>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</si>
  <si>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</si>
  <si>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</si>
  <si>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</si>
  <si>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</si>
  <si>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</si>
  <si>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</si>
  <si>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</si>
  <si>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</si>
  <si>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</si>
  <si>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</si>
  <si>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</si>
  <si>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</si>
  <si>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</si>
  <si>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</si>
  <si>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</si>
  <si>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</si>
  <si>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</si>
  <si>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</si>
  <si>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</si>
  <si>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</si>
  <si>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</si>
  <si>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</si>
  <si>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</si>
  <si>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</si>
  <si>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</si>
  <si>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</si>
  <si>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</si>
  <si>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</si>
  <si>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</si>
  <si>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</si>
  <si>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</si>
  <si>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</si>
  <si>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</si>
  <si>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</si>
  <si>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</si>
  <si>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</si>
  <si>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</si>
  <si>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</si>
  <si>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</si>
  <si>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</si>
  <si>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</si>
  <si>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</si>
  <si>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</si>
  <si>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</si>
  <si>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</si>
  <si>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</si>
  <si>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</si>
  <si>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</si>
  <si>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</si>
  <si>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</si>
  <si>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</si>
  <si>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</si>
  <si>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</si>
  <si>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</si>
  <si>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</si>
  <si>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</si>
  <si>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</si>
  <si>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</si>
  <si>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</si>
  <si>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</si>
  <si>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</si>
  <si>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</si>
  <si>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</si>
  <si>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</si>
  <si>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</si>
  <si>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</si>
  <si>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</si>
  <si>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</si>
  <si>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</si>
  <si>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</si>
  <si>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</si>
  <si>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</si>
  <si>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</si>
  <si>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</si>
  <si>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</si>
  <si>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</si>
  <si>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</si>
  <si>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</si>
  <si>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</si>
  <si>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</si>
  <si>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</si>
  <si>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</si>
  <si>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</si>
  <si>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</si>
  <si>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</si>
  <si>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</si>
  <si>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</si>
  <si>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</si>
  <si>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</si>
  <si>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</si>
  <si>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</si>
  <si>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</si>
  <si>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</si>
  <si>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</si>
  <si>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</si>
  <si>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</si>
  <si>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</si>
  <si>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</si>
  <si>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</si>
  <si>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</si>
  <si>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</si>
  <si>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</si>
  <si>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</si>
  <si>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</si>
  <si>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</si>
  <si>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</si>
  <si>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</si>
  <si>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</si>
  <si>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</si>
  <si>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</si>
  <si>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</si>
  <si>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</si>
  <si>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</si>
  <si>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</si>
  <si>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</si>
  <si>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</si>
  <si>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</si>
  <si>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</si>
  <si>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</si>
  <si>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</si>
  <si>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</si>
  <si>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</si>
  <si>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</si>
  <si>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</si>
  <si>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</si>
  <si>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</si>
  <si>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</si>
  <si>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</si>
  <si>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</si>
  <si>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</si>
  <si>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</si>
  <si>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</si>
  <si>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</si>
  <si>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</si>
  <si>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</si>
  <si>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</si>
  <si>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</si>
  <si>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</si>
  <si>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</si>
  <si>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</si>
  <si>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</si>
  <si>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</si>
  <si>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</si>
  <si>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</si>
  <si>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</si>
  <si>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</si>
  <si>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</si>
  <si>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</si>
  <si>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</si>
  <si>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</si>
  <si>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</si>
  <si>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</si>
  <si>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</si>
  <si>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</si>
  <si>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</si>
  <si>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</si>
  <si>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</si>
  <si>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</si>
  <si>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</si>
  <si>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</si>
  <si>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</si>
  <si>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</si>
  <si>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</si>
  <si>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</si>
  <si>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</si>
  <si>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</si>
  <si>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</si>
  <si>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</si>
  <si>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</si>
  <si>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</si>
  <si>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</si>
  <si>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</si>
  <si>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</si>
  <si>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</si>
  <si>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</si>
  <si>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</si>
  <si>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</si>
  <si>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</si>
  <si>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</si>
  <si>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</si>
  <si>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</si>
  <si>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</si>
  <si>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</si>
  <si>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</si>
  <si>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</si>
  <si>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</si>
  <si>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</si>
  <si>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</si>
  <si>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</si>
  <si>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</si>
  <si>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</si>
  <si>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</si>
  <si>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</si>
  <si>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</si>
  <si>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</si>
  <si>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</si>
  <si>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</si>
  <si>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</si>
  <si>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</si>
  <si>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</si>
  <si>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</si>
  <si>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</si>
  <si>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</si>
  <si>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</si>
  <si>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</si>
  <si>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</si>
  <si>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</si>
  <si>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</si>
  <si>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</si>
  <si>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</si>
  <si>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</si>
  <si>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</si>
  <si>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</si>
  <si>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</si>
  <si>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</si>
  <si>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</si>
  <si>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</si>
  <si>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</si>
  <si>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</si>
  <si>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</si>
  <si>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</si>
  <si>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</si>
  <si>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</si>
  <si>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</si>
  <si>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</si>
  <si>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</si>
  <si>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</si>
  <si>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</si>
  <si>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</si>
  <si>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</si>
  <si>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</si>
  <si>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</si>
  <si>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</si>
  <si>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</si>
  <si>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</si>
  <si>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</si>
  <si>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</si>
  <si>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</si>
  <si>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</si>
  <si>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</si>
  <si>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</si>
  <si>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</si>
  <si>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</si>
  <si>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</si>
  <si>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</si>
  <si>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</si>
  <si>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</si>
  <si>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</si>
  <si>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</si>
  <si>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</si>
  <si>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</si>
  <si>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</si>
  <si>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</si>
  <si>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</si>
  <si>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</si>
  <si>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</si>
  <si>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</si>
  <si>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</si>
  <si>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</si>
  <si>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</si>
  <si>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</si>
  <si>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</si>
  <si>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</si>
  <si>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</si>
  <si>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</si>
  <si>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</si>
  <si>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</si>
  <si>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</si>
  <si>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</si>
  <si>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</si>
  <si>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</si>
  <si>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</si>
  <si>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</si>
  <si>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</si>
  <si>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</si>
  <si>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</si>
  <si>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</si>
  <si>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</si>
  <si>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</si>
  <si>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</si>
  <si>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</si>
  <si>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</si>
  <si>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</si>
  <si>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</si>
  <si>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</si>
  <si>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</si>
  <si>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</si>
  <si>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</si>
  <si>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</si>
  <si>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</si>
  <si>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</si>
  <si>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</si>
  <si>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</si>
  <si>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</si>
  <si>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</si>
  <si>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</si>
  <si>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</si>
  <si>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</si>
  <si>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</si>
  <si>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</si>
  <si>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</si>
  <si>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</si>
  <si>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</si>
  <si>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</si>
  <si>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</si>
  <si>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</si>
  <si>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</si>
  <si>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</si>
  <si>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</si>
  <si>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</si>
  <si>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</si>
  <si>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</si>
  <si>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</si>
  <si>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</si>
  <si>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</si>
  <si>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</si>
  <si>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</si>
  <si>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</si>
  <si>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</si>
  <si>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</si>
  <si>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</si>
  <si>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</si>
  <si>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</si>
  <si>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</si>
  <si>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</si>
  <si>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</si>
  <si>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</si>
  <si>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</si>
  <si>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</si>
  <si>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</si>
  <si>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</si>
  <si>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</si>
  <si>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</si>
  <si>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</si>
  <si>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</si>
  <si>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</si>
  <si>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</si>
  <si>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</si>
  <si>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</si>
  <si>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</si>
  <si>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</si>
  <si>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</si>
  <si>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</si>
  <si>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</si>
  <si>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</si>
  <si>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</si>
  <si>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</si>
  <si>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</si>
  <si>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</si>
  <si>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</si>
  <si>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</si>
  <si>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</si>
  <si>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</si>
  <si>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</si>
  <si>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</si>
  <si>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</si>
  <si>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</si>
  <si>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</si>
  <si>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</si>
  <si>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</si>
  <si>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</si>
  <si>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</si>
  <si>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</si>
  <si>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</si>
  <si>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</si>
  <si>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</si>
  <si>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</si>
  <si>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</si>
  <si>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</si>
  <si>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</si>
  <si>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</si>
  <si>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</si>
  <si>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</si>
  <si>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</si>
  <si>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</si>
  <si>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</si>
  <si>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</si>
  <si>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</si>
  <si>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</si>
  <si>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</si>
  <si>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</si>
  <si>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</si>
  <si>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</si>
  <si>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</si>
  <si>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</si>
  <si>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</si>
  <si>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</si>
  <si>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</si>
  <si>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</si>
  <si>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</si>
  <si>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</si>
  <si>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</si>
  <si>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</si>
  <si>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</si>
  <si>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</si>
  <si>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</si>
  <si>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</si>
  <si>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</si>
  <si>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</si>
  <si>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</si>
  <si>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</si>
  <si>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</si>
  <si>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</si>
  <si>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</si>
  <si>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</si>
  <si>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</si>
  <si>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</si>
  <si>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</si>
  <si>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</si>
  <si>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</si>
  <si>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</si>
  <si>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</si>
  <si>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</si>
  <si>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</si>
  <si>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</si>
  <si>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</si>
  <si>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</si>
  <si>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</si>
  <si>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</si>
  <si>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</si>
  <si>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</si>
  <si>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</si>
  <si>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</si>
  <si>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</si>
  <si>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</si>
  <si>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</si>
  <si>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</si>
  <si>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</si>
  <si>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</si>
  <si>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</si>
  <si>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</si>
  <si>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</si>
  <si>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</si>
  <si>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</si>
  <si>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</si>
  <si>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</si>
  <si>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</si>
  <si>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</si>
  <si>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</si>
  <si>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</si>
  <si>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</si>
  <si>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</si>
  <si>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</si>
  <si>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</si>
  <si>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</si>
  <si>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</si>
  <si>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</si>
  <si>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</si>
  <si>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</si>
  <si>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</si>
  <si>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</si>
  <si>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</si>
  <si>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</si>
  <si>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</si>
  <si>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</si>
  <si>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</si>
  <si>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</si>
  <si>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</si>
  <si>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</si>
  <si>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</si>
  <si>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</si>
  <si>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</si>
  <si>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</si>
  <si>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</si>
  <si>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</si>
  <si>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</si>
  <si>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</si>
  <si>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</si>
  <si>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</si>
  <si>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</si>
  <si>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</si>
  <si>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</si>
  <si>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</si>
  <si>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</si>
  <si>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</si>
  <si>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</si>
  <si>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</si>
  <si>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</si>
  <si>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</si>
  <si>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</si>
  <si>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</si>
  <si>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</si>
  <si>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</si>
  <si>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</si>
  <si>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</si>
  <si>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</si>
  <si>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</si>
  <si>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</si>
  <si>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</si>
  <si>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</si>
  <si>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</si>
  <si>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</si>
  <si>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</si>
  <si>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</si>
  <si>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</si>
  <si>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</si>
  <si>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</si>
  <si>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</si>
  <si>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</si>
  <si>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</si>
  <si>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</si>
  <si>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</si>
  <si>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</si>
  <si>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</si>
  <si>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</si>
  <si>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</si>
  <si>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</si>
  <si>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</si>
  <si>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</si>
  <si>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</si>
  <si>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</si>
  <si>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</si>
  <si>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</si>
  <si>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</si>
  <si>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</si>
  <si>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</si>
  <si>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</si>
  <si>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</si>
  <si>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</si>
  <si>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</si>
  <si>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</si>
  <si>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</si>
  <si>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</si>
  <si>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</si>
  <si>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</si>
  <si>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</si>
  <si>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</si>
  <si>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</si>
  <si>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</si>
  <si>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</si>
  <si>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</si>
  <si>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</si>
  <si>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</si>
  <si>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</si>
  <si>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</si>
  <si>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</si>
  <si>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</si>
  <si>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</si>
  <si>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</si>
  <si>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</si>
  <si>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</si>
  <si>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</si>
  <si>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</si>
  <si>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</si>
  <si>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</si>
  <si>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</si>
  <si>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</si>
  <si>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</si>
  <si>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</si>
  <si>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</si>
  <si>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</si>
  <si>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</si>
  <si>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</si>
  <si>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</si>
  <si>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</si>
  <si>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</si>
  <si>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</si>
  <si>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</si>
  <si>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</si>
  <si>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</si>
  <si>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</si>
  <si>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</si>
  <si>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</si>
  <si>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</si>
  <si>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</si>
  <si>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</si>
  <si>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</si>
  <si>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</si>
  <si>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</si>
  <si>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</si>
  <si>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</si>
  <si>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</si>
  <si>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</si>
  <si>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</si>
  <si>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</si>
  <si>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</si>
  <si>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</si>
  <si>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</si>
  <si>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</si>
  <si>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</si>
  <si>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</si>
  <si>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</si>
  <si>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</si>
  <si>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</si>
  <si>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</si>
  <si>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</si>
  <si>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</si>
  <si>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</si>
  <si>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</si>
  <si>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</si>
  <si>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</si>
  <si>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</si>
  <si>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</si>
  <si>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</si>
  <si>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</si>
  <si>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</si>
  <si>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</si>
  <si>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</si>
  <si>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</si>
  <si>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</si>
  <si>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</si>
  <si>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</si>
  <si>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</si>
  <si>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</si>
  <si>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</si>
  <si>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</si>
  <si>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</si>
  <si>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</si>
  <si>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</si>
  <si>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</si>
  <si>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</si>
  <si>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</si>
  <si>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</si>
  <si>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</si>
  <si>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</si>
  <si>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</si>
  <si>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</si>
  <si>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</si>
  <si>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</si>
  <si>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</si>
  <si>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</si>
  <si>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</si>
  <si>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</si>
  <si>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</si>
  <si>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</si>
  <si>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</si>
  <si>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</si>
  <si>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</si>
  <si>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</si>
  <si>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</si>
  <si>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</si>
  <si>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</si>
  <si>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</si>
  <si>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</si>
  <si>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</si>
  <si>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</si>
  <si>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</si>
  <si>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</si>
  <si>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</si>
  <si>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</si>
  <si>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</si>
  <si>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</si>
  <si>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</si>
  <si>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</si>
  <si>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</si>
  <si>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</si>
  <si>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</si>
  <si>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</si>
  <si>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</si>
  <si>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</si>
  <si>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</si>
  <si>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</si>
  <si>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</si>
  <si>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</si>
  <si>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</si>
  <si>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</si>
  <si>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</si>
  <si>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</si>
  <si>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</si>
  <si>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</si>
  <si>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</si>
  <si>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</si>
  <si>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</si>
  <si>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</si>
  <si>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</si>
  <si>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</si>
  <si>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</si>
  <si>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</si>
  <si>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</si>
  <si>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</si>
  <si>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</si>
  <si>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</si>
  <si>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</si>
  <si>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</si>
  <si>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</si>
  <si>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</si>
  <si>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</si>
  <si>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</si>
  <si>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</si>
  <si>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</si>
  <si>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</si>
  <si>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</si>
  <si>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</si>
  <si>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</si>
  <si>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</si>
  <si>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</si>
  <si>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</si>
  <si>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</si>
  <si>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</si>
  <si>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</si>
  <si>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</si>
  <si>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</si>
  <si>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</si>
  <si>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</si>
  <si>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</si>
  <si>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</si>
  <si>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</si>
  <si>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</si>
  <si>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</si>
  <si>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</si>
  <si>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</si>
  <si>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</si>
  <si>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</si>
  <si>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</si>
  <si>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</si>
  <si>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</si>
  <si>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</si>
  <si>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</si>
  <si>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</si>
  <si>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</si>
  <si>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</si>
  <si>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</si>
  <si>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</si>
  <si>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</si>
  <si>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</si>
  <si>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</si>
  <si>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</si>
  <si>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</si>
  <si>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</si>
  <si>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</si>
  <si>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</si>
  <si>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</si>
  <si>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</si>
  <si>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</si>
  <si>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</si>
  <si>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</si>
  <si>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</si>
  <si>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</si>
  <si>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</si>
  <si>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</si>
  <si>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</si>
  <si>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</si>
  <si>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</si>
  <si>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</si>
  <si>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</si>
  <si>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</si>
  <si>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</si>
  <si>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</si>
  <si>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</si>
  <si>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</si>
  <si>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</si>
  <si>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</si>
  <si>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</si>
  <si>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</si>
  <si>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</si>
  <si>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</si>
  <si>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</si>
  <si>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</si>
  <si>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</si>
  <si>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</si>
  <si>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</si>
  <si>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</si>
  <si>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</si>
  <si>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</si>
  <si>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</si>
  <si>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</si>
  <si>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</si>
  <si>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</si>
  <si>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</si>
  <si>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</si>
  <si>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</si>
  <si>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</si>
  <si>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</si>
  <si>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</si>
  <si>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</si>
  <si>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</si>
  <si>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</si>
  <si>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</si>
  <si>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</si>
  <si>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</si>
  <si>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</si>
  <si>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</si>
  <si>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</si>
  <si>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</si>
  <si>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</si>
  <si>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</si>
  <si>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</si>
  <si>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</si>
  <si>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</si>
  <si>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</si>
  <si>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</si>
  <si>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</si>
  <si>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</si>
  <si>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</si>
  <si>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</si>
  <si>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</si>
  <si>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</si>
  <si>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</si>
  <si>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</si>
  <si>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</si>
  <si>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</si>
  <si>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</si>
  <si>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</si>
  <si>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</si>
  <si>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</si>
  <si>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</si>
  <si>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</si>
  <si>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</si>
  <si>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</si>
  <si>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</si>
  <si>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</si>
  <si>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</si>
  <si>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</si>
  <si>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</si>
  <si>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</si>
  <si>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</si>
  <si>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</si>
  <si>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</si>
  <si>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</si>
  <si>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</si>
  <si>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</si>
  <si>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</si>
  <si>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</si>
  <si>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</si>
  <si>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</si>
  <si>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</si>
  <si>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</si>
  <si>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</si>
  <si>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</si>
  <si>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</si>
  <si>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</si>
  <si>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</si>
  <si>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</si>
  <si>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</si>
  <si>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</si>
  <si>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</si>
  <si>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</si>
  <si>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</si>
  <si>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</si>
  <si>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</si>
  <si>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</si>
  <si>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</si>
  <si>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</si>
  <si>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</si>
  <si>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</si>
  <si>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</si>
  <si>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</si>
  <si>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</si>
  <si>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</si>
  <si>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</si>
  <si>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</si>
  <si>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</si>
  <si>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</si>
  <si>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</si>
  <si>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</si>
  <si>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</si>
  <si>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</si>
  <si>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</si>
  <si>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</si>
  <si>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</si>
  <si>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</si>
  <si>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</si>
  <si>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</si>
  <si>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</si>
  <si>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</si>
  <si>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</si>
  <si>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</si>
  <si>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</si>
  <si>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</si>
  <si>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</si>
  <si>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</si>
  <si>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</si>
  <si>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</si>
  <si>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</si>
  <si>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</si>
  <si>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</si>
  <si>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</si>
  <si>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</si>
  <si>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</si>
  <si>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</si>
  <si>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</si>
  <si>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</si>
  <si>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</si>
  <si>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</si>
  <si>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</si>
  <si>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</si>
  <si>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</si>
  <si>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</si>
  <si>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</si>
  <si>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</si>
  <si>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</si>
  <si>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</si>
  <si>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</si>
  <si>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</si>
  <si>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</si>
  <si>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</si>
  <si>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</si>
  <si>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</si>
  <si>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</si>
  <si>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</si>
  <si>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</si>
  <si>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</si>
  <si>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</si>
  <si>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</si>
  <si>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</si>
  <si>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</si>
  <si>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</si>
  <si>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</si>
  <si>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</si>
  <si>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</si>
  <si>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</si>
  <si>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</si>
  <si>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</si>
  <si>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</si>
  <si>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</si>
  <si>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</si>
  <si>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</si>
  <si>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</si>
  <si>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</si>
  <si>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</si>
  <si>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</si>
  <si>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</si>
  <si>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</si>
  <si>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</si>
  <si>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</si>
  <si>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</si>
  <si>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</si>
  <si>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</si>
  <si>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</si>
  <si>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</si>
  <si>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</si>
  <si>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</si>
  <si>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</si>
  <si>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</si>
  <si>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</si>
  <si>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</si>
  <si>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</si>
  <si>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</si>
  <si>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</si>
  <si>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</si>
  <si>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</si>
  <si>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</si>
  <si>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</si>
  <si>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</si>
  <si>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</si>
  <si>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</si>
  <si>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</si>
  <si>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</si>
  <si>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</si>
  <si>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</si>
  <si>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</si>
  <si>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</si>
  <si>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</si>
  <si>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</si>
  <si>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</si>
  <si>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</si>
  <si>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</si>
  <si>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</si>
  <si>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</si>
  <si>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</si>
  <si>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</si>
  <si>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</si>
  <si>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</si>
  <si>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</si>
  <si>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</si>
  <si>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</si>
  <si>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</si>
  <si>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</si>
  <si>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</si>
  <si>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</si>
  <si>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</si>
  <si>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</si>
  <si>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</si>
  <si>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</si>
  <si>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</si>
  <si>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</si>
  <si>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</si>
  <si>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</si>
  <si>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</si>
  <si>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</si>
  <si>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</si>
  <si>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</si>
  <si>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</si>
  <si>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</si>
  <si>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</si>
  <si>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</si>
  <si>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</si>
  <si>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</si>
  <si>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</si>
  <si>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</si>
  <si>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</si>
  <si>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</si>
  <si>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</si>
  <si>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</si>
  <si>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</si>
  <si>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</si>
  <si>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</si>
  <si>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</si>
  <si>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</si>
  <si>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</si>
  <si>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</si>
  <si>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</si>
  <si>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</si>
  <si>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</si>
  <si>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</si>
  <si>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</si>
  <si>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</si>
  <si>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</si>
  <si>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</si>
  <si>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</si>
  <si>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</si>
  <si>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</si>
  <si>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</si>
  <si>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</si>
  <si>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</si>
  <si>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</si>
  <si>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</si>
  <si>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</si>
  <si>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</si>
  <si>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</si>
  <si>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</si>
  <si>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</si>
  <si>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</si>
  <si>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</si>
  <si>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</si>
  <si>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</si>
  <si>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</si>
  <si>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</si>
  <si>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</si>
  <si>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</si>
  <si>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</si>
  <si>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</si>
  <si>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</si>
  <si>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</si>
  <si>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</si>
  <si>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</si>
  <si>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</si>
  <si>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</si>
  <si>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</si>
  <si>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</si>
  <si>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</si>
  <si>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</si>
  <si>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</si>
  <si>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</si>
  <si>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</si>
  <si>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</si>
  <si>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</si>
  <si>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</si>
  <si>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</si>
  <si>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</si>
  <si>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</si>
  <si>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</si>
  <si>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</si>
  <si>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</si>
  <si>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</si>
  <si>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</si>
  <si>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</si>
  <si>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</si>
  <si>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</si>
  <si>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</si>
  <si>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</si>
  <si>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</si>
  <si>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</si>
  <si>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</si>
  <si>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</si>
  <si>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</si>
  <si>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</si>
  <si>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</si>
  <si>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</si>
  <si>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</si>
  <si>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</si>
  <si>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</si>
  <si>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</si>
  <si>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</si>
  <si>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</si>
  <si>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</si>
  <si>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</si>
  <si>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</si>
  <si>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</si>
  <si>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</si>
  <si>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</si>
  <si>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</si>
  <si>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</si>
  <si>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</si>
  <si>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</si>
  <si>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</si>
  <si>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</si>
  <si>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</si>
  <si>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</si>
  <si>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</si>
  <si>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</si>
  <si>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</si>
  <si>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</si>
  <si>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</si>
  <si>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</si>
  <si>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</si>
  <si>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</si>
  <si>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</si>
  <si>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</si>
  <si>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</si>
  <si>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</si>
  <si>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</si>
  <si>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</si>
  <si>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</si>
  <si>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</si>
  <si>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</si>
  <si>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</si>
  <si>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</si>
  <si>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</si>
  <si>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</si>
  <si>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</si>
  <si>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</si>
  <si>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</si>
  <si>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</si>
  <si>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</si>
  <si>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</si>
  <si>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</si>
  <si>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</si>
  <si>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</si>
  <si>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</si>
  <si>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</si>
  <si>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</si>
  <si>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</si>
  <si>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</si>
  <si>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</si>
  <si>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</si>
  <si>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</si>
  <si>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</si>
  <si>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</si>
  <si>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</si>
  <si>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</si>
  <si>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</si>
  <si>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</si>
  <si>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</si>
  <si>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</si>
  <si>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</si>
  <si>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</si>
  <si>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</si>
  <si>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</si>
  <si>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</si>
  <si>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</si>
  <si>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</si>
  <si>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</si>
  <si>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</si>
  <si>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</si>
  <si>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</si>
  <si>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</si>
  <si>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</si>
  <si>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</si>
  <si>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</si>
  <si>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</si>
  <si>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</si>
  <si>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</si>
  <si>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</si>
  <si>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</si>
  <si>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</si>
  <si>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</si>
  <si>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</si>
  <si>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</si>
  <si>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</si>
  <si>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</si>
  <si>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</si>
  <si>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</si>
  <si>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</si>
  <si>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</si>
  <si>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</si>
  <si>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</si>
  <si>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</si>
  <si>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</si>
  <si>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</si>
  <si>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</si>
  <si>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</si>
  <si>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</si>
  <si>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</si>
  <si>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</si>
  <si>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</si>
  <si>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</si>
  <si>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</si>
  <si>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</si>
  <si>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</si>
  <si>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</si>
  <si>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</si>
  <si>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</si>
  <si>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</si>
  <si>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</si>
  <si>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</si>
  <si>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</si>
  <si>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</si>
  <si>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</si>
  <si>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</si>
  <si>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</si>
  <si>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</si>
  <si>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</si>
  <si>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</si>
  <si>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</si>
  <si>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</si>
  <si>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</si>
  <si>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</si>
  <si>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</si>
  <si>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</si>
  <si>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</si>
  <si>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</si>
  <si>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</si>
  <si>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</si>
  <si>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</si>
  <si>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</si>
  <si>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</si>
  <si>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</si>
  <si>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</si>
  <si>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</si>
  <si>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</si>
  <si>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</si>
  <si>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</si>
  <si>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</si>
  <si>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</si>
  <si>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</si>
  <si>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</si>
  <si>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</si>
  <si>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</si>
  <si>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</si>
  <si>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</si>
  <si>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</si>
  <si>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</si>
  <si>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</si>
  <si>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</si>
  <si>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</si>
  <si>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</si>
  <si>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</si>
  <si>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</si>
  <si>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</si>
  <si>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</si>
  <si>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</si>
  <si>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</si>
  <si>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</si>
  <si>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</si>
  <si>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</si>
  <si>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</si>
  <si>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</si>
  <si>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</si>
  <si>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</si>
  <si>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</si>
  <si>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</si>
  <si>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</si>
  <si>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</si>
  <si>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</si>
  <si>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</si>
  <si>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</si>
  <si>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</si>
  <si>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</si>
  <si>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</si>
  <si>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</si>
  <si>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</si>
  <si>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</si>
  <si>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</si>
  <si>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</si>
  <si>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</si>
  <si>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</si>
  <si>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</si>
  <si>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</si>
  <si>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</si>
  <si>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</si>
  <si>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</si>
  <si>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</si>
  <si>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</si>
  <si>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</si>
  <si>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</si>
  <si>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</si>
  <si>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</si>
  <si>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</si>
  <si>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</si>
  <si>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</si>
  <si>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</si>
  <si>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</si>
  <si>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</si>
  <si>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</si>
  <si>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</si>
  <si>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</si>
  <si>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</si>
  <si>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</si>
  <si>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</si>
  <si>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</si>
  <si>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</si>
  <si>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</si>
  <si>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</si>
  <si>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</si>
  <si>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</si>
  <si>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</si>
  <si>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</si>
  <si>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</si>
  <si>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</si>
  <si>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</si>
  <si>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</si>
  <si>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</si>
  <si>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</si>
  <si>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</si>
  <si>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</si>
  <si>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</si>
  <si>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</si>
  <si>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</si>
  <si>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</si>
  <si>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</si>
  <si>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</si>
  <si>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</si>
  <si>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</si>
  <si>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</si>
  <si>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</si>
  <si>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</si>
  <si>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</si>
  <si>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</si>
  <si>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</si>
  <si>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</si>
  <si>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</si>
  <si>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</si>
  <si>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</si>
  <si>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</si>
  <si>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</si>
  <si>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</si>
  <si>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</si>
  <si>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</si>
  <si>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</si>
  <si>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</si>
  <si>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</si>
  <si>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</si>
  <si>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</si>
  <si>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</si>
  <si>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</si>
  <si>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</si>
  <si>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</si>
  <si>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</si>
  <si>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</si>
  <si>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</si>
  <si>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</si>
  <si>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</si>
  <si>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</si>
  <si>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</si>
  <si>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</si>
  <si>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</si>
  <si>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</si>
  <si>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</si>
  <si>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</si>
  <si>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</si>
  <si>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</si>
  <si>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</si>
  <si>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</si>
  <si>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</si>
  <si>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</si>
  <si>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</si>
  <si>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</si>
  <si>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</si>
  <si>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</si>
  <si>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</si>
  <si>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</si>
  <si>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</si>
  <si>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</si>
  <si>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</si>
  <si>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</si>
  <si>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</si>
  <si>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</si>
  <si>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</si>
  <si>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</si>
  <si>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</si>
  <si>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</si>
  <si>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</si>
  <si>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</si>
  <si>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</si>
  <si>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</si>
  <si>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</si>
  <si>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</si>
  <si>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</si>
  <si>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</si>
  <si>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</si>
  <si>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</si>
  <si>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</si>
  <si>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</si>
  <si>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</si>
  <si>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</si>
  <si>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</si>
  <si>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</si>
  <si>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</si>
  <si>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</si>
  <si>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</si>
  <si>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</si>
  <si>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</si>
  <si>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</si>
  <si>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</si>
  <si>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</si>
  <si>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</si>
  <si>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</si>
  <si>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</si>
  <si>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</si>
  <si>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</si>
  <si>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</si>
  <si>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</si>
  <si>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</si>
  <si>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</si>
  <si>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</si>
  <si>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</si>
  <si>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</si>
  <si>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</si>
  <si>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</si>
  <si>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</si>
  <si>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</si>
  <si>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</si>
  <si>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</si>
  <si>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</si>
  <si>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</si>
  <si>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</si>
  <si>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</si>
  <si>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</si>
  <si>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</si>
  <si>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</si>
  <si>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</si>
  <si>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</si>
  <si>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</si>
  <si>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</si>
  <si>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</si>
  <si>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</si>
  <si>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</si>
  <si>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</si>
  <si>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</si>
  <si>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</si>
  <si>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</si>
  <si>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</si>
  <si>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</si>
  <si>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</si>
  <si>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</si>
  <si>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</si>
  <si>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</si>
  <si>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</si>
  <si>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</si>
  <si>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</si>
  <si>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</si>
  <si>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</si>
  <si>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</si>
  <si>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</si>
  <si>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</si>
  <si>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</si>
  <si>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</si>
  <si>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</si>
  <si>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</si>
  <si>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</si>
  <si>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</si>
  <si>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</si>
  <si>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</si>
  <si>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</si>
  <si>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</si>
  <si>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</si>
  <si>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</si>
  <si>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</si>
  <si>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</si>
  <si>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</si>
  <si>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</si>
  <si>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</si>
  <si>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</si>
  <si>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</si>
  <si>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</si>
  <si>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</si>
  <si>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</si>
  <si>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</si>
  <si>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</si>
  <si>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</si>
  <si>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</si>
  <si>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</si>
  <si>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</si>
  <si>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</si>
  <si>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</si>
  <si>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</si>
  <si>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</si>
  <si>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</si>
  <si>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</si>
  <si>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</si>
  <si>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</si>
  <si>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</si>
  <si>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</si>
  <si>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</si>
  <si>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</si>
  <si>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</si>
  <si>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</si>
  <si>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</si>
  <si>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</si>
  <si>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</si>
  <si>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</si>
  <si>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</si>
  <si>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</si>
  <si>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</si>
  <si>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</si>
  <si>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</si>
  <si>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</si>
  <si>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</si>
  <si>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</si>
  <si>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</si>
  <si>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</si>
  <si>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</si>
  <si>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</si>
  <si>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</si>
  <si>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</si>
  <si>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</si>
  <si>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</si>
  <si>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</si>
  <si>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</si>
  <si>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</si>
  <si>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</si>
  <si>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</si>
  <si>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</si>
  <si>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</si>
  <si>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</si>
  <si>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</si>
  <si>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</si>
  <si>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</si>
  <si>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</si>
  <si>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</si>
  <si>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</si>
  <si>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</si>
  <si>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</si>
  <si>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</si>
  <si>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</si>
  <si>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</si>
  <si>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</si>
  <si>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</si>
  <si>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</si>
  <si>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</si>
  <si>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</si>
  <si>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</si>
  <si>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</si>
  <si>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</si>
  <si>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</si>
  <si>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</si>
  <si>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</si>
  <si>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</si>
  <si>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</si>
  <si>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</si>
  <si>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</si>
  <si>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</si>
  <si>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</si>
  <si>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</si>
  <si>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</si>
  <si>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</si>
  <si>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</si>
  <si>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</si>
  <si>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</si>
  <si>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</si>
  <si>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</si>
  <si>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</si>
  <si>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</si>
  <si>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</si>
  <si>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</si>
  <si>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</si>
  <si>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</si>
  <si>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</si>
  <si>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</si>
  <si>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</si>
  <si>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</si>
  <si>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</si>
  <si>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</si>
  <si>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</si>
  <si>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</si>
  <si>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</si>
  <si>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</si>
  <si>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</si>
  <si>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</si>
  <si>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</si>
  <si>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</si>
  <si>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</si>
  <si>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</si>
  <si>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</si>
  <si>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</si>
  <si>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</si>
  <si>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</si>
  <si>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</si>
  <si>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</si>
  <si>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</si>
  <si>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</si>
  <si>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</si>
  <si>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</si>
  <si>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</si>
  <si>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</si>
  <si>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</si>
  <si>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</si>
  <si>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</si>
  <si>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</si>
  <si>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</si>
  <si>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</si>
  <si>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</si>
  <si>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</si>
  <si>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</si>
  <si>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</si>
  <si>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</si>
  <si>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</si>
  <si>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</si>
  <si>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</si>
  <si>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</si>
  <si>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</si>
  <si>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</si>
  <si>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</si>
  <si>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</si>
  <si>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</si>
  <si>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</si>
  <si>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</si>
  <si>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</si>
  <si>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</si>
  <si>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</si>
  <si>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</si>
  <si>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</si>
  <si>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</si>
  <si>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</si>
  <si>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</si>
  <si>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</si>
  <si>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</si>
  <si>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</si>
  <si>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</si>
  <si>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</si>
  <si>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</si>
  <si>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</si>
  <si>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</si>
  <si>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</si>
  <si>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</si>
  <si>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</si>
  <si>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</si>
  <si>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</si>
  <si>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</si>
  <si>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</si>
  <si>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</si>
  <si>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</si>
  <si>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</si>
  <si>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</si>
  <si>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</si>
  <si>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</si>
  <si>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</si>
  <si>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</si>
  <si>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</si>
  <si>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</si>
  <si>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</si>
  <si>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</si>
  <si>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</si>
  <si>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</si>
  <si>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</si>
  <si>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</si>
  <si>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</si>
  <si>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</si>
  <si>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</si>
  <si>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</si>
  <si>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</si>
  <si>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</si>
  <si>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</si>
  <si>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</si>
  <si>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</si>
  <si>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</si>
  <si>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</si>
  <si>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</si>
  <si>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</si>
  <si>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</si>
  <si>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</si>
  <si>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</si>
  <si>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</si>
  <si>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</si>
  <si>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</si>
  <si>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</si>
  <si>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</si>
  <si>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</si>
  <si>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</si>
  <si>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</si>
  <si>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</si>
  <si>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</si>
  <si>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</si>
  <si>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</si>
  <si>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</si>
  <si>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</si>
  <si>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</si>
  <si>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</si>
  <si>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</si>
  <si>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</si>
  <si>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</si>
  <si>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</si>
  <si>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</si>
  <si>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</si>
  <si>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</si>
  <si>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</si>
  <si>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</si>
  <si>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</si>
  <si>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</si>
  <si>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</si>
  <si>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</si>
  <si>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</si>
  <si>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</si>
  <si>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</si>
  <si>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</si>
  <si>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</si>
  <si>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</si>
  <si>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</si>
  <si>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</si>
  <si>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</si>
  <si>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</si>
  <si>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</si>
  <si>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</si>
  <si>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</si>
  <si>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</si>
  <si>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</si>
  <si>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</si>
  <si>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</si>
  <si>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</si>
  <si>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</si>
  <si>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</si>
  <si>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</si>
  <si>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</si>
  <si>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</si>
  <si>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</si>
  <si>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</si>
  <si>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</si>
  <si>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</si>
  <si>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</si>
  <si>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</si>
  <si>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</si>
  <si>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</si>
  <si>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</si>
  <si>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</si>
  <si>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</si>
  <si>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</si>
  <si>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</si>
  <si>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</si>
  <si>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</si>
  <si>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</si>
  <si>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</si>
  <si>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</si>
  <si>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</si>
  <si>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</si>
  <si>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</si>
  <si>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</si>
  <si>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</si>
  <si>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</si>
  <si>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</si>
  <si>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</si>
  <si>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</si>
  <si>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</si>
  <si>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</si>
  <si>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</si>
  <si>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</si>
  <si>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</si>
  <si>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</si>
  <si>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</si>
  <si>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</si>
  <si>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</si>
  <si>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</si>
  <si>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</si>
  <si>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</si>
  <si>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</si>
  <si>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</si>
  <si>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</si>
  <si>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</si>
  <si>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</si>
  <si>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</si>
  <si>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</si>
  <si>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</si>
  <si>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</si>
  <si>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</si>
  <si>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</si>
  <si>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</si>
  <si>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</si>
  <si>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</si>
  <si>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</si>
  <si>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</si>
  <si>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</si>
  <si>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</si>
  <si>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</si>
  <si>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</si>
  <si>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</si>
  <si>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</si>
  <si>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</si>
  <si>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</si>
  <si>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</si>
  <si>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</si>
  <si>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</si>
  <si>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</si>
  <si>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</si>
  <si>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</si>
  <si>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</si>
  <si>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</si>
  <si>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</si>
  <si>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</si>
  <si>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</si>
  <si>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</si>
  <si>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</si>
  <si>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</si>
  <si>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</si>
  <si>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</si>
  <si>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</si>
  <si>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</si>
  <si>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</si>
  <si>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</si>
  <si>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</si>
  <si>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</si>
  <si>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</si>
  <si>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</si>
  <si>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</si>
  <si>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</si>
  <si>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</si>
  <si>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</si>
  <si>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</si>
  <si>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</si>
  <si>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</si>
  <si>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</si>
  <si>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</si>
  <si>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</si>
  <si>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</si>
  <si>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</si>
  <si>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</si>
  <si>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</si>
  <si>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</si>
  <si>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</si>
  <si>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</si>
  <si>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</si>
  <si>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</si>
  <si>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</si>
  <si>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</si>
  <si>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</si>
  <si>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</si>
  <si>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</si>
  <si>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</si>
  <si>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</si>
  <si>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</si>
  <si>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</si>
  <si>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</si>
  <si>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</si>
  <si>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</si>
  <si>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</si>
  <si>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</si>
  <si>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</si>
  <si>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</si>
  <si>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</si>
  <si>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</si>
  <si>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</si>
  <si>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</si>
  <si>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</si>
  <si>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</si>
  <si>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</si>
  <si>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</si>
  <si>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</si>
  <si>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</si>
  <si>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</si>
  <si>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</si>
  <si>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</si>
  <si>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</si>
  <si>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</si>
  <si>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</si>
  <si>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</si>
  <si>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</si>
  <si>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</si>
  <si>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</si>
  <si>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</si>
  <si>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</si>
  <si>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</si>
  <si>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</si>
  <si>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</si>
  <si>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</si>
  <si>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</si>
  <si>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</si>
  <si>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</si>
  <si>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</si>
  <si>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</si>
  <si>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</si>
  <si>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</si>
  <si>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</si>
  <si>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</si>
  <si>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</si>
  <si>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</si>
  <si>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</si>
  <si>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</si>
  <si>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</si>
  <si>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</si>
  <si>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</si>
  <si>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</si>
  <si>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</si>
  <si>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</si>
  <si>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</si>
  <si>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</si>
  <si>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</si>
  <si>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</si>
  <si>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</si>
  <si>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</si>
  <si>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</si>
  <si>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</si>
  <si>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</si>
  <si>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</si>
  <si>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</si>
  <si>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</si>
  <si>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</si>
  <si>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</si>
  <si>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</si>
  <si>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</si>
  <si>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</si>
  <si>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</si>
  <si>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</si>
  <si>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</si>
  <si>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</si>
  <si>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</si>
  <si>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</si>
  <si>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</si>
  <si>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</si>
  <si>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</si>
  <si>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</si>
  <si>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</si>
  <si>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</si>
  <si>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</si>
  <si>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</si>
  <si>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</si>
  <si>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</si>
  <si>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</si>
  <si>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</si>
  <si>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</si>
  <si>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</si>
  <si>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</si>
  <si>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</si>
  <si>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</si>
  <si>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</si>
  <si>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</si>
  <si>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</si>
  <si>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</si>
  <si>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</si>
  <si>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</si>
  <si>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</si>
  <si>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</si>
  <si>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</si>
  <si>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</si>
  <si>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</si>
  <si>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</si>
  <si>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</si>
  <si>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</si>
  <si>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</si>
  <si>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</si>
  <si>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</si>
  <si>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</si>
  <si>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</si>
  <si>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</si>
  <si>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</si>
  <si>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</si>
  <si>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</si>
  <si>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</si>
  <si>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</si>
  <si>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</si>
  <si>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</si>
  <si>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</si>
  <si>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</si>
  <si>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</si>
  <si>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</si>
  <si>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</si>
  <si>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</si>
  <si>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</si>
  <si>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</si>
  <si>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</si>
  <si>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</si>
  <si>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</si>
  <si>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</si>
  <si>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</si>
  <si>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</si>
  <si>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</si>
  <si>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</si>
  <si>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</si>
  <si>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</si>
  <si>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</si>
  <si>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</si>
  <si>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</si>
  <si>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</si>
  <si>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</si>
  <si>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</si>
  <si>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</si>
  <si>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</si>
  <si>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</si>
  <si>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</si>
  <si>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</si>
  <si>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</si>
  <si>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</si>
  <si>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</si>
  <si>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</si>
  <si>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</si>
  <si>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</si>
  <si>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</si>
  <si>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</si>
  <si>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</si>
  <si>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</si>
  <si>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</si>
  <si>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</si>
  <si>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</si>
  <si>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</si>
  <si>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</si>
  <si>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</si>
  <si>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</si>
  <si>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</si>
  <si>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</si>
  <si>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</si>
  <si>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</si>
  <si>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</si>
  <si>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</si>
  <si>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</si>
  <si>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</si>
  <si>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</si>
  <si>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</si>
  <si>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</si>
  <si>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</si>
  <si>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</si>
  <si>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</si>
  <si>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</si>
  <si>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</si>
  <si>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</si>
  <si>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</si>
  <si>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</si>
  <si>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</si>
  <si>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</si>
  <si>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</si>
  <si>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</si>
  <si>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</si>
  <si>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</si>
  <si>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</si>
  <si>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</si>
  <si>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</si>
  <si>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</si>
  <si>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</si>
  <si>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</si>
  <si>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</si>
  <si>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</si>
  <si>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</si>
  <si>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</si>
  <si>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</si>
  <si>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</si>
  <si>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</si>
  <si>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</si>
  <si>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</si>
  <si>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</si>
  <si>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</si>
  <si>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</si>
  <si>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</si>
  <si>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</si>
  <si>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</si>
  <si>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</si>
  <si>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</si>
  <si>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</si>
  <si>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</si>
  <si>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</si>
  <si>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</si>
  <si>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</si>
  <si>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</si>
  <si>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</si>
  <si>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</si>
  <si>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</si>
  <si>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</si>
  <si>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</si>
  <si>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</si>
  <si>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</si>
  <si>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</si>
  <si>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</si>
  <si>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</si>
  <si>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</si>
  <si>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</si>
  <si>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</si>
  <si>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</si>
  <si>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</si>
  <si>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</si>
  <si>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</si>
  <si>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</si>
  <si>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</si>
  <si>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</si>
  <si>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</si>
  <si>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</si>
  <si>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</si>
  <si>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</si>
  <si>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</si>
  <si>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</si>
  <si>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</si>
  <si>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</si>
  <si>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</si>
  <si>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</si>
  <si>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</si>
  <si>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</si>
  <si>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</si>
  <si>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</si>
  <si>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</si>
  <si>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</si>
  <si>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</si>
  <si>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</si>
  <si>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</si>
  <si>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</si>
  <si>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</si>
  <si>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</si>
  <si>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</si>
  <si>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</si>
  <si>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</si>
  <si>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</si>
  <si>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</si>
  <si>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</si>
  <si>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</si>
  <si>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</si>
  <si>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</si>
  <si>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</si>
  <si>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</si>
  <si>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</si>
  <si>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</si>
  <si>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</si>
  <si>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</si>
  <si>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</si>
  <si>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</si>
  <si>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</si>
  <si>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</si>
  <si>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</si>
  <si>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</si>
  <si>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</si>
  <si>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</si>
  <si>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</si>
  <si>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</si>
  <si>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</si>
  <si>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</si>
  <si>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</si>
  <si>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</si>
  <si>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</si>
  <si>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</si>
  <si>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</si>
  <si>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</si>
  <si>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</si>
  <si>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</si>
  <si>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</si>
  <si>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</si>
  <si>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</si>
  <si>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</si>
  <si>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</si>
  <si>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</si>
  <si>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</si>
  <si>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</si>
  <si>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</si>
  <si>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</si>
  <si>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</si>
  <si>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</si>
  <si>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</si>
  <si>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</si>
  <si>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</si>
  <si>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</si>
  <si>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</si>
  <si>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</si>
  <si>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</si>
  <si>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</si>
  <si>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</si>
  <si>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</si>
  <si>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</si>
  <si>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</si>
  <si>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</si>
  <si>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</si>
  <si>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</si>
  <si>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</si>
  <si>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</si>
  <si>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</si>
  <si>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</si>
  <si>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</si>
  <si>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</si>
  <si>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</si>
  <si>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</si>
  <si>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</si>
  <si>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</si>
  <si>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</si>
  <si>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</si>
  <si>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</si>
  <si>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</si>
  <si>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</si>
  <si>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</si>
  <si>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</si>
  <si>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</si>
  <si>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</si>
  <si>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</si>
  <si>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</si>
  <si>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</si>
  <si>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</si>
  <si>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</si>
  <si>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</si>
  <si>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</si>
  <si>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</si>
  <si>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</si>
  <si>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</si>
  <si>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</si>
  <si>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</si>
  <si>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</si>
  <si>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</si>
  <si>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</si>
  <si>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</si>
  <si>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</si>
  <si>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</si>
  <si>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</si>
  <si>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</si>
  <si>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</si>
  <si>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</si>
  <si>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</si>
  <si>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</si>
  <si>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</si>
  <si>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</si>
  <si>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</si>
  <si>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</si>
  <si>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</si>
  <si>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</si>
  <si>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</si>
  <si>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</si>
  <si>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</si>
  <si>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</si>
  <si>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</si>
  <si>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</si>
  <si>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</si>
  <si>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</si>
  <si>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</si>
  <si>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</si>
  <si>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</si>
  <si>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</si>
  <si>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</si>
  <si>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</si>
  <si>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</si>
  <si>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</si>
  <si>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</si>
  <si>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</si>
  <si>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</si>
  <si>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</si>
  <si>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</si>
  <si>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</si>
  <si>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</si>
  <si>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</si>
  <si>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</si>
  <si>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</si>
  <si>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</si>
  <si>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</si>
  <si>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</si>
  <si>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</si>
  <si>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</si>
  <si>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</si>
  <si>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</si>
  <si>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</si>
  <si>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</si>
  <si>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</si>
  <si>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</si>
  <si>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</si>
  <si>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</si>
  <si>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</si>
  <si>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</si>
  <si>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</si>
  <si>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</si>
  <si>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</si>
  <si>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</si>
  <si>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</si>
  <si>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</si>
  <si>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</si>
  <si>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</si>
  <si>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</si>
  <si>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</si>
  <si>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</si>
  <si>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</si>
  <si>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</si>
  <si>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</si>
  <si>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</si>
  <si>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</si>
  <si>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</si>
  <si>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</si>
  <si>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</si>
  <si>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</si>
  <si>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</si>
  <si>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</si>
  <si>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</si>
  <si>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</si>
  <si>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</si>
  <si>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</si>
  <si>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</si>
  <si>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</si>
  <si>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</si>
  <si>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</si>
  <si>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</si>
  <si>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</si>
  <si>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</si>
  <si>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</si>
  <si>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</si>
  <si>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</si>
  <si>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</si>
  <si>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</si>
  <si>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</si>
  <si>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</si>
  <si>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</si>
  <si>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</si>
  <si>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</si>
  <si>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</si>
  <si>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</si>
  <si>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</si>
  <si>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</si>
  <si>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</si>
  <si>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</si>
  <si>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</si>
  <si>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</si>
  <si>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</si>
  <si>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</si>
  <si>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</si>
  <si>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</si>
  <si>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</si>
  <si>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</si>
  <si>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</si>
  <si>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</si>
  <si>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</si>
  <si>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</si>
  <si>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</si>
  <si>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</si>
  <si>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</si>
  <si>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</si>
  <si>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</si>
  <si>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</si>
  <si>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</si>
  <si>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</si>
  <si>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</si>
  <si>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</si>
  <si>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</si>
  <si>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</si>
  <si>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</si>
  <si>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</si>
  <si>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</si>
  <si>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</si>
  <si>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</si>
  <si>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</si>
  <si>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</si>
  <si>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</si>
  <si>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</si>
  <si>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</si>
  <si>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</si>
  <si>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</si>
  <si>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</si>
  <si>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</si>
  <si>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</si>
  <si>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</si>
  <si>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</si>
  <si>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</si>
  <si>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</si>
  <si>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</si>
  <si>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</si>
  <si>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</si>
  <si>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</si>
  <si>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</si>
  <si>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</si>
  <si>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</si>
  <si>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</si>
  <si>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</si>
  <si>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</si>
  <si>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</si>
  <si>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</si>
  <si>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</si>
  <si>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</si>
  <si>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</si>
  <si>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</si>
  <si>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</si>
  <si>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</si>
  <si>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</si>
  <si>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</si>
  <si>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</si>
  <si>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</si>
  <si>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</si>
  <si>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</si>
  <si>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</si>
  <si>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</si>
  <si>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</si>
  <si>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</si>
  <si>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</si>
  <si>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</si>
  <si>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</si>
  <si>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</si>
  <si>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</si>
  <si>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</si>
  <si>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</si>
  <si>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</si>
  <si>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</si>
  <si>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</si>
  <si>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</si>
  <si>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</si>
  <si>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</si>
  <si>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</si>
  <si>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</si>
  <si>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</si>
  <si>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</si>
  <si>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</si>
  <si>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</si>
  <si>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</si>
  <si>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</si>
  <si>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</si>
  <si>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</si>
  <si>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</si>
  <si>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</si>
  <si>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</si>
  <si>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</si>
  <si>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</si>
  <si>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</si>
  <si>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</si>
  <si>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</si>
  <si>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</si>
  <si>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</si>
  <si>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</si>
  <si>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</si>
  <si>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</si>
  <si>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</si>
  <si>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</si>
  <si>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</si>
  <si>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</si>
  <si>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</si>
  <si>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</si>
  <si>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</si>
  <si>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</si>
  <si>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</si>
  <si>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</si>
  <si>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</si>
  <si>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</si>
  <si>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</si>
  <si>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</si>
  <si>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</si>
  <si>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</si>
  <si>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</si>
  <si>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</si>
  <si>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</si>
  <si>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</si>
  <si>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</si>
  <si>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</si>
  <si>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</si>
  <si>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</si>
  <si>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</si>
  <si>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</si>
  <si>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</si>
  <si>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</si>
  <si>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</si>
  <si>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</si>
  <si>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</si>
  <si>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</si>
  <si>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</si>
  <si>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</si>
  <si>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</si>
  <si>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</si>
  <si>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</si>
  <si>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</si>
  <si>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</si>
  <si>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</si>
  <si>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</si>
  <si>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</si>
  <si>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</si>
  <si>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</si>
  <si>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</si>
  <si>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</si>
  <si>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</si>
  <si>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</si>
  <si>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</si>
  <si>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</si>
  <si>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</si>
  <si>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</si>
  <si>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</si>
  <si>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</si>
  <si>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</si>
  <si>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</si>
  <si>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</si>
  <si>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</si>
  <si>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</si>
  <si>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</si>
  <si>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</si>
  <si>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</si>
  <si>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</si>
  <si>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</si>
  <si>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</si>
  <si>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</si>
  <si>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</si>
  <si>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</si>
  <si>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</si>
  <si>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</si>
  <si>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</si>
  <si>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</si>
  <si>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</si>
  <si>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</si>
  <si>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</si>
  <si>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</si>
  <si>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</si>
  <si>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</si>
  <si>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</si>
  <si>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</si>
  <si>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</si>
  <si>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</si>
  <si>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</si>
  <si>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</si>
  <si>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</si>
  <si>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</si>
  <si>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</si>
  <si>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</si>
  <si>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</si>
  <si>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</si>
  <si>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</si>
  <si>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</si>
  <si>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</si>
  <si>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</si>
  <si>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</si>
  <si>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</si>
  <si>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</si>
  <si>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</si>
  <si>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</si>
  <si>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</si>
  <si>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</si>
  <si>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</si>
  <si>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</si>
  <si>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</si>
  <si>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</si>
  <si>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</si>
  <si>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</si>
  <si>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</si>
  <si>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</si>
  <si>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</si>
  <si>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</si>
  <si>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</si>
  <si>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</si>
  <si>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</si>
  <si>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</si>
  <si>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</si>
  <si>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</si>
  <si>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</si>
  <si>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</si>
  <si>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</si>
  <si>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</si>
  <si>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</si>
  <si>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</si>
  <si>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</si>
  <si>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</si>
  <si>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</si>
  <si>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</si>
  <si>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</si>
  <si>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</si>
  <si>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</si>
  <si>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</si>
  <si>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</si>
  <si>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</si>
  <si>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</si>
  <si>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</si>
  <si>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</si>
  <si>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</si>
  <si>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</si>
  <si>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</si>
  <si>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</si>
  <si>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</si>
  <si>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</si>
  <si>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</si>
  <si>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</si>
  <si>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</si>
  <si>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</si>
  <si>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</si>
  <si>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</si>
  <si>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</si>
  <si>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</si>
  <si>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</si>
  <si>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</si>
  <si>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</si>
  <si>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</si>
  <si>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</si>
  <si>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</si>
  <si>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</si>
  <si>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</si>
  <si>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</si>
  <si>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</si>
  <si>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</si>
  <si>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</si>
  <si>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</si>
  <si>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</si>
  <si>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</si>
  <si>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</si>
  <si>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</si>
  <si>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</si>
  <si>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</si>
  <si>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</si>
  <si>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</si>
  <si>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</si>
  <si>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</si>
  <si>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</si>
  <si>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</si>
  <si>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</si>
  <si>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</si>
  <si>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</si>
  <si>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</si>
  <si>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</si>
  <si>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</si>
  <si>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</si>
  <si>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</si>
  <si>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</si>
  <si>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</si>
  <si>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</si>
  <si>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</si>
  <si>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</si>
  <si>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</si>
  <si>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</si>
  <si>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</si>
  <si>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</si>
  <si>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</si>
  <si>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</si>
  <si>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</si>
  <si>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</si>
  <si>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</si>
  <si>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</si>
  <si>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</si>
  <si>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</si>
  <si>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</si>
  <si>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</si>
  <si>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</si>
  <si>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</si>
  <si>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</si>
  <si>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</si>
  <si>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</si>
  <si>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</si>
  <si>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</si>
  <si>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</si>
  <si>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</si>
  <si>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</si>
  <si>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</si>
  <si>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</si>
  <si>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</si>
  <si>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</si>
  <si>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</si>
  <si>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</si>
  <si>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</si>
  <si>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</si>
  <si>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</si>
  <si>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</si>
  <si>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</si>
  <si>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</si>
  <si>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</si>
  <si>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</si>
  <si>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</si>
  <si>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</si>
  <si>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</si>
  <si>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</si>
  <si>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</si>
  <si>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</si>
  <si>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</si>
  <si>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</si>
  <si>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</si>
  <si>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</si>
  <si>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</si>
  <si>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</si>
  <si>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</si>
  <si>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</si>
  <si>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</si>
  <si>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</si>
  <si>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</si>
  <si>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</si>
  <si>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</si>
  <si>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</si>
  <si>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</si>
  <si>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</si>
  <si>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</si>
  <si>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</si>
  <si>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</si>
  <si>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</si>
  <si>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</si>
  <si>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</si>
  <si>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</si>
  <si>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</si>
  <si>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</si>
  <si>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</si>
  <si>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</si>
  <si>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</si>
  <si>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</si>
  <si>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</si>
  <si>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</si>
  <si>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</si>
  <si>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</si>
  <si>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</si>
  <si>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</si>
  <si>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</si>
  <si>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</si>
  <si>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</si>
  <si>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</si>
  <si>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</si>
  <si>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</si>
  <si>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</si>
  <si>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</si>
  <si>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</si>
  <si>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</si>
  <si>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</si>
  <si>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</si>
  <si>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</si>
  <si>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</si>
  <si>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</si>
  <si>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</si>
  <si>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</si>
  <si>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</si>
  <si>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</si>
  <si>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</si>
  <si>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</si>
  <si>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</si>
  <si>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</si>
  <si>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</si>
  <si>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</si>
  <si>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</si>
  <si>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</si>
  <si>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</si>
  <si>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</si>
  <si>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</si>
  <si>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</si>
  <si>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</si>
  <si>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</si>
  <si>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</si>
  <si>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</si>
  <si>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</si>
  <si>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</si>
  <si>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</si>
  <si>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</si>
  <si>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</si>
  <si>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</si>
  <si>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</si>
  <si>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</si>
  <si>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</si>
  <si>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</si>
  <si>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</si>
  <si>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</si>
  <si>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</si>
  <si>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</si>
  <si>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</si>
  <si>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</si>
  <si>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</si>
  <si>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</si>
  <si>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</si>
  <si>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</si>
  <si>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</si>
  <si>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</si>
  <si>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</si>
  <si>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</si>
  <si>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</si>
  <si>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</si>
  <si>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</si>
  <si>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</si>
  <si>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</si>
  <si>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</si>
  <si>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</si>
  <si>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</si>
  <si>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</si>
  <si>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</si>
  <si>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</si>
  <si>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</si>
  <si>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</si>
  <si>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</si>
  <si>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</si>
  <si>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</si>
  <si>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</si>
  <si>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</si>
  <si>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</si>
  <si>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</si>
  <si>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</si>
  <si>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</si>
  <si>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</si>
  <si>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</si>
  <si>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</si>
  <si>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</si>
  <si>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</si>
  <si>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</si>
  <si>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</si>
  <si>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</si>
  <si>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</si>
  <si>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</si>
  <si>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</si>
  <si>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</si>
  <si>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</si>
  <si>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</si>
  <si>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</si>
  <si>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</si>
  <si>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</si>
  <si>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</si>
  <si>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</si>
  <si>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</si>
  <si>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</si>
  <si>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</si>
  <si>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</si>
  <si>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</si>
  <si>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</si>
  <si>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</si>
  <si>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</si>
  <si>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</si>
  <si>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</si>
  <si>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</si>
  <si>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</si>
  <si>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</si>
  <si>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</si>
  <si>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</si>
  <si>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</si>
  <si>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</si>
  <si>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</si>
  <si>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</si>
  <si>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</si>
  <si>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</si>
  <si>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</si>
  <si>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</si>
  <si>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</si>
  <si>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</si>
  <si>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</si>
  <si>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</si>
  <si>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</si>
  <si>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</si>
  <si>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</si>
  <si>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</si>
  <si>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</si>
  <si>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</si>
  <si>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</si>
  <si>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</si>
  <si>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</si>
  <si>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</si>
  <si>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</si>
  <si>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</si>
  <si>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</si>
  <si>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</si>
  <si>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</si>
  <si>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</si>
  <si>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</si>
  <si>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</si>
  <si>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</si>
  <si>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</si>
  <si>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</si>
  <si>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</si>
  <si>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</si>
  <si>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</si>
  <si>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</si>
  <si>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</si>
  <si>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</si>
  <si>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</si>
  <si>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</si>
  <si>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</si>
  <si>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</si>
  <si>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</si>
  <si>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</si>
  <si>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</si>
  <si>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</si>
  <si>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</si>
  <si>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</si>
  <si>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</si>
  <si>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</si>
  <si>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</si>
  <si>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</si>
  <si>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</si>
  <si>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</si>
  <si>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</si>
  <si>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</si>
  <si>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</si>
  <si>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</si>
  <si>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</si>
  <si>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</si>
  <si>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</si>
  <si>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</si>
  <si>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</si>
  <si>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</si>
  <si>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</si>
  <si>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</si>
  <si>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</si>
  <si>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</si>
  <si>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</si>
  <si>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</si>
  <si>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</si>
  <si>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</si>
  <si>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</si>
  <si>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</si>
  <si>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</si>
  <si>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</si>
  <si>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</si>
  <si>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</si>
  <si>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</si>
  <si>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</si>
  <si>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</si>
  <si>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</si>
  <si>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</si>
  <si>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</si>
  <si>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</si>
  <si>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</si>
  <si>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</si>
  <si>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</si>
  <si>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</si>
  <si>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</si>
  <si>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</si>
  <si>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</si>
  <si>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</si>
  <si>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</si>
  <si>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</si>
  <si>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</si>
  <si>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</si>
  <si>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</si>
  <si>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</si>
  <si>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</si>
  <si>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</si>
  <si>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</si>
  <si>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</si>
  <si>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</si>
  <si>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</si>
  <si>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</si>
  <si>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</si>
  <si>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</si>
  <si>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</si>
  <si>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</si>
  <si>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</si>
  <si>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</si>
  <si>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</si>
  <si>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</si>
  <si>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</si>
  <si>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</si>
  <si>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</si>
  <si>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</si>
  <si>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</si>
  <si>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</si>
  <si>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</si>
  <si>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</si>
  <si>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</si>
  <si>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</si>
  <si>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</si>
  <si>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</si>
  <si>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</si>
  <si>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</si>
  <si>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</si>
  <si>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</si>
  <si>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</si>
  <si>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</si>
  <si>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</si>
  <si>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</si>
  <si>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</si>
  <si>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</si>
  <si>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</si>
  <si>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</si>
  <si>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</si>
  <si>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</si>
  <si>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</si>
  <si>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</si>
  <si>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</si>
  <si>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</si>
  <si>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</si>
  <si>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</si>
  <si>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</si>
  <si>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</si>
  <si>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</si>
  <si>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</si>
  <si>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</si>
  <si>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</si>
  <si>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</si>
  <si>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</si>
  <si>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</si>
  <si>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</si>
  <si>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</si>
  <si>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</si>
  <si>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</si>
  <si>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</si>
  <si>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</si>
  <si>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</si>
  <si>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</si>
  <si>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</si>
  <si>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</si>
  <si>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</si>
  <si>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</si>
  <si>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</si>
  <si>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</si>
  <si>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</si>
  <si>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</si>
  <si>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</si>
  <si>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</si>
  <si>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</si>
  <si>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</si>
  <si>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</si>
  <si>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</si>
  <si>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</si>
  <si>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</si>
  <si>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</si>
  <si>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</si>
  <si>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</si>
  <si>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</si>
  <si>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</si>
  <si>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</si>
  <si>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</si>
  <si>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</si>
  <si>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</si>
  <si>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</si>
  <si>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</si>
  <si>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</si>
  <si>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</si>
  <si>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</si>
  <si>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</si>
  <si>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</si>
  <si>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</si>
  <si>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</si>
  <si>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</si>
  <si>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</si>
  <si>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</si>
  <si>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</si>
  <si>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</si>
  <si>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</si>
  <si>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</si>
  <si>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</si>
  <si>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</si>
  <si>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</si>
  <si>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</si>
  <si>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</si>
  <si>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</si>
  <si>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</si>
  <si>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</si>
  <si>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</si>
  <si>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</si>
  <si>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</si>
  <si>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</si>
  <si>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</si>
  <si>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</si>
  <si>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</si>
  <si>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</si>
  <si>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</si>
  <si>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</si>
  <si>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</si>
  <si>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</si>
  <si>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</si>
  <si>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</si>
  <si>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</si>
  <si>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</si>
  <si>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</si>
  <si>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</si>
  <si>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</si>
  <si>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</si>
  <si>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</si>
  <si>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</si>
  <si>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</si>
  <si>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</si>
  <si>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</si>
  <si>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</si>
  <si>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</si>
  <si>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</si>
  <si>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</si>
  <si>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</si>
  <si>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</si>
  <si>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</si>
  <si>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</si>
  <si>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</si>
  <si>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</si>
  <si>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</si>
  <si>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</si>
  <si>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</si>
  <si>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</si>
  <si>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</si>
  <si>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</si>
  <si>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</si>
  <si>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</si>
  <si>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</si>
  <si>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</si>
  <si>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</si>
  <si>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</si>
  <si>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</si>
  <si>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</si>
  <si>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</si>
  <si>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</si>
  <si>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</si>
  <si>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</si>
  <si>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</si>
  <si>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</si>
  <si>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</si>
  <si>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</si>
  <si>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</si>
  <si>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</si>
  <si>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</si>
  <si>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</si>
  <si>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</si>
  <si>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</si>
  <si>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</si>
  <si>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</si>
  <si>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</si>
  <si>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</si>
  <si>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</si>
  <si>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</si>
  <si>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</si>
  <si>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</si>
  <si>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</si>
  <si>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</si>
  <si>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</si>
  <si>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</si>
  <si>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</si>
  <si>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</si>
  <si>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</si>
  <si>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</si>
  <si>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</si>
  <si>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</si>
  <si>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</si>
  <si>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</si>
  <si>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</si>
  <si>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</si>
  <si>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</si>
  <si>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</si>
  <si>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</si>
  <si>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</si>
  <si>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</si>
  <si>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</si>
  <si>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</si>
  <si>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</si>
  <si>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</si>
  <si>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</si>
  <si>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</si>
  <si>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</si>
  <si>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</si>
  <si>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</si>
  <si>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</si>
  <si>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</si>
  <si>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</si>
  <si>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</si>
  <si>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</si>
  <si>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</si>
  <si>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</si>
  <si>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</si>
  <si>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</si>
  <si>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</si>
  <si>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</si>
  <si>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</si>
  <si>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</si>
  <si>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</si>
  <si>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</si>
  <si>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</si>
  <si>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</si>
  <si>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</si>
  <si>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</si>
  <si>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</si>
  <si>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</si>
  <si>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</si>
  <si>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</si>
  <si>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</si>
  <si>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</si>
  <si>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</si>
  <si>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</si>
  <si>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</si>
  <si>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</si>
  <si>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</si>
  <si>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</si>
  <si>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</si>
  <si>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</si>
  <si>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</si>
  <si>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</si>
  <si>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</si>
  <si>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</si>
  <si>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</si>
  <si>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</si>
  <si>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</si>
  <si>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</si>
  <si>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</si>
  <si>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</si>
  <si>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</si>
  <si>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</si>
  <si>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</si>
  <si>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</si>
  <si>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</si>
  <si>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</si>
  <si>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</si>
  <si>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</si>
  <si>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</si>
  <si>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</si>
  <si>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</si>
  <si>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</si>
  <si>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</si>
  <si>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</si>
  <si>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</si>
  <si>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</si>
  <si>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</si>
  <si>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</si>
  <si>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</si>
  <si>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</si>
  <si>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</si>
  <si>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</si>
  <si>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</si>
  <si>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</si>
  <si>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</si>
  <si>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</si>
  <si>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</si>
  <si>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</si>
  <si>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</si>
  <si>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</si>
  <si>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</si>
  <si>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</si>
  <si>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</si>
  <si>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</si>
  <si>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</si>
  <si>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</si>
  <si>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</si>
  <si>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</si>
  <si>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</si>
  <si>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</si>
  <si>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</si>
  <si>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</si>
  <si>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</si>
  <si>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</si>
  <si>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</si>
  <si>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</si>
  <si>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</si>
  <si>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</si>
  <si>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</si>
  <si>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</si>
  <si>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</si>
  <si>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</si>
  <si>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</si>
  <si>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</si>
  <si>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</si>
  <si>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</si>
  <si>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</si>
  <si>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</si>
  <si>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</si>
  <si>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</si>
  <si>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</si>
  <si>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</si>
  <si>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</si>
  <si>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</si>
  <si>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</si>
  <si>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</si>
  <si>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</si>
  <si>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</si>
  <si>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</si>
  <si>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</si>
  <si>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</si>
  <si>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</si>
  <si>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</si>
  <si>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</si>
  <si>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</si>
  <si>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</si>
  <si>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</si>
  <si>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</si>
  <si>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</si>
  <si>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</si>
  <si>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</si>
  <si>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</si>
  <si>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</si>
  <si>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</si>
  <si>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</si>
  <si>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</si>
  <si>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</si>
  <si>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</si>
  <si>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</si>
  <si>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</si>
  <si>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</si>
  <si>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</si>
  <si>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</si>
  <si>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</si>
  <si>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</si>
  <si>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</si>
  <si>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</si>
  <si>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</si>
  <si>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</si>
  <si>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</si>
  <si>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</si>
  <si>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</si>
  <si>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</si>
  <si>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</si>
  <si>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</si>
  <si>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</si>
  <si>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</si>
  <si>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</si>
  <si>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</si>
  <si>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</si>
  <si>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</si>
  <si>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</si>
  <si>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</si>
  <si>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</si>
  <si>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</si>
  <si>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</si>
  <si>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</si>
  <si>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</si>
  <si>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</si>
  <si>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</si>
  <si>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</si>
  <si>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</si>
  <si>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</si>
  <si>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</si>
  <si>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</si>
  <si>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</si>
  <si>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</si>
  <si>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</si>
  <si>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</si>
  <si>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</si>
  <si>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</si>
  <si>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</si>
  <si>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</si>
  <si>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</si>
  <si>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</si>
  <si>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</si>
  <si>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</si>
  <si>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</si>
  <si>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</si>
  <si>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</si>
  <si>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</si>
  <si>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</si>
  <si>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</si>
  <si>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</si>
  <si>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</si>
  <si>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</si>
  <si>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</si>
  <si>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</si>
  <si>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</si>
  <si>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</si>
  <si>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</si>
  <si>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</si>
  <si>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</si>
  <si>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</si>
  <si>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</si>
  <si>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</si>
  <si>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</si>
  <si>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</si>
  <si>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</si>
  <si>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</si>
  <si>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</si>
  <si>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</si>
  <si>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</si>
  <si>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</si>
  <si>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</si>
  <si>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</si>
  <si>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</si>
  <si>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</si>
  <si>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</si>
  <si>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</si>
  <si>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</si>
  <si>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</si>
  <si>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</si>
  <si>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</si>
  <si>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</si>
  <si>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</si>
  <si>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</si>
  <si>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</si>
  <si>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</si>
  <si>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</si>
  <si>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</si>
  <si>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</si>
  <si>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</si>
  <si>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</si>
  <si>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</si>
  <si>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</si>
  <si>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</si>
  <si>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</si>
  <si>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</si>
  <si>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</si>
  <si>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</si>
  <si>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</si>
  <si>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</si>
  <si>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</si>
  <si>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</si>
  <si>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</si>
  <si>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</si>
  <si>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</si>
  <si>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</si>
  <si>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</si>
  <si>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</si>
  <si>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</si>
  <si>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</si>
  <si>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</si>
  <si>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</si>
  <si>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</si>
  <si>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</si>
  <si>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</si>
  <si>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</si>
  <si>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</si>
  <si>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</si>
  <si>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</si>
  <si>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</si>
  <si>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</si>
  <si>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</si>
  <si>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</si>
  <si>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</si>
  <si>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</si>
  <si>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</si>
  <si>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</si>
  <si>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</si>
  <si>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</si>
  <si>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</si>
  <si>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</si>
  <si>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</si>
  <si>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</si>
  <si>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</si>
  <si>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</si>
  <si>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</si>
  <si>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</si>
  <si>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</si>
  <si>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</si>
  <si>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</si>
  <si>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</si>
  <si>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</si>
  <si>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</si>
  <si>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</si>
  <si>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</si>
  <si>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</si>
  <si>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</si>
  <si>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</si>
  <si>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</si>
  <si>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</si>
  <si>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</si>
  <si>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</si>
  <si>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</si>
  <si>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</si>
  <si>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</si>
  <si>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</si>
  <si>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</si>
  <si>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</si>
  <si>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</si>
  <si>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</si>
  <si>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</si>
  <si>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</si>
  <si>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</si>
  <si>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</si>
  <si>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</si>
  <si>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</si>
  <si>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</si>
  <si>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</si>
  <si>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</si>
  <si>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</si>
  <si>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</si>
  <si>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</si>
  <si>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</si>
  <si>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</si>
  <si>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</si>
  <si>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</si>
  <si>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</si>
  <si>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</si>
  <si>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</si>
  <si>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</si>
  <si>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</si>
  <si>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</si>
  <si>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</si>
  <si>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</si>
  <si>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</si>
  <si>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</si>
  <si>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</si>
  <si>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</si>
  <si>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</si>
  <si>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</si>
  <si>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</si>
  <si>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</si>
  <si>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</si>
  <si>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</si>
  <si>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</si>
  <si>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</si>
  <si>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</si>
  <si>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</si>
  <si>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</si>
  <si>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</si>
  <si>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</si>
  <si>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</si>
  <si>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</si>
  <si>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</si>
  <si>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</si>
  <si>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</si>
  <si>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</si>
  <si>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</si>
  <si>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</si>
  <si>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</si>
  <si>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</si>
  <si>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</si>
  <si>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</si>
  <si>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</si>
  <si>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</si>
  <si>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</si>
  <si>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</si>
  <si>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</si>
  <si>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</si>
  <si>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</si>
  <si>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</si>
  <si>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</si>
  <si>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</si>
  <si>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</si>
  <si>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</si>
  <si>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</si>
  <si>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</si>
  <si>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</si>
  <si>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</si>
  <si>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</si>
  <si>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</si>
  <si>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</si>
  <si>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</si>
  <si>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</si>
  <si>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</si>
  <si>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</si>
  <si>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</si>
  <si>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</si>
  <si>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</si>
  <si>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</si>
  <si>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</si>
  <si>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</si>
  <si>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</si>
  <si>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</si>
  <si>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</si>
  <si>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</si>
  <si>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</si>
  <si>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</si>
  <si>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</si>
  <si>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</si>
  <si>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</si>
  <si>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</si>
  <si>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</si>
  <si>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</si>
  <si>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</si>
  <si>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</si>
  <si>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</si>
  <si>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</si>
  <si>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</si>
  <si>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</si>
  <si>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</si>
  <si>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</si>
  <si>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</si>
  <si>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</si>
  <si>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</si>
  <si>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</si>
  <si>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</si>
  <si>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</si>
  <si>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</si>
  <si>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</si>
  <si>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</si>
  <si>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</si>
  <si>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</si>
  <si>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</si>
  <si>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</si>
  <si>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</si>
  <si>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</si>
  <si>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</si>
  <si>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</si>
  <si>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</si>
  <si>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</si>
  <si>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</si>
  <si>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</si>
  <si>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</si>
  <si>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</si>
  <si>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</si>
  <si>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</si>
  <si>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</si>
  <si>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</si>
  <si>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</si>
  <si>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</si>
  <si>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</si>
  <si>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</si>
  <si>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</si>
  <si>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</si>
  <si>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</si>
  <si>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</si>
  <si>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</si>
  <si>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</si>
  <si>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</si>
  <si>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</si>
  <si>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</si>
  <si>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</si>
  <si>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</si>
  <si>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</si>
  <si>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</si>
  <si>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</si>
  <si>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</si>
  <si>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</si>
  <si>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</si>
  <si>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</si>
  <si>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</si>
  <si>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</si>
  <si>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</si>
  <si>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</si>
  <si>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</si>
  <si>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</si>
  <si>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</si>
  <si>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</si>
  <si>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</si>
  <si>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</si>
  <si>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</si>
  <si>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</si>
  <si>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</si>
  <si>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</si>
  <si>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</si>
  <si>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</si>
  <si>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</si>
  <si>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</si>
  <si>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</si>
  <si>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</si>
  <si>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</si>
  <si>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</si>
  <si>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</si>
  <si>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</si>
  <si>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</si>
  <si>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</si>
  <si>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</si>
  <si>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</si>
  <si>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</si>
  <si>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</si>
  <si>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</si>
  <si>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</si>
  <si>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</si>
  <si>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</si>
  <si>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</si>
  <si>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</si>
  <si>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</si>
  <si>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</si>
  <si>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</si>
  <si>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</si>
  <si>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</si>
  <si>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</si>
  <si>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</si>
  <si>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</si>
  <si>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</si>
  <si>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</si>
  <si>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</si>
  <si>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</si>
  <si>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</si>
  <si>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</si>
  <si>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</si>
  <si>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</si>
  <si>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</si>
  <si>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</si>
  <si>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</si>
  <si>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</si>
  <si>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</si>
  <si>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</si>
  <si>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</si>
  <si>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</si>
  <si>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</si>
  <si>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</si>
  <si>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</si>
  <si>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</si>
  <si>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</si>
  <si>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</si>
  <si>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</si>
  <si>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</si>
  <si>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</si>
  <si>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</si>
  <si>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</si>
  <si>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</si>
  <si>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</si>
  <si>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</si>
  <si>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</si>
  <si>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</si>
  <si>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</si>
  <si>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</si>
  <si>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</si>
  <si>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</si>
  <si>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</si>
  <si>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</si>
  <si>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</si>
  <si>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</si>
  <si>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</si>
  <si>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</si>
  <si>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</si>
  <si>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</si>
  <si>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</si>
  <si>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</si>
  <si>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</si>
  <si>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</si>
  <si>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</si>
  <si>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</si>
  <si>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</si>
  <si>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</si>
  <si>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</si>
  <si>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</si>
  <si>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</si>
  <si>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</si>
  <si>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</si>
  <si>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</si>
  <si>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</si>
  <si>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</si>
  <si>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</si>
  <si>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</si>
  <si>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</si>
  <si>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</si>
  <si>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</si>
  <si>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</si>
  <si>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</si>
  <si>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</si>
  <si>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</si>
  <si>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</si>
  <si>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</si>
  <si>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</si>
  <si>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</si>
  <si>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</si>
  <si>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</si>
  <si>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</si>
  <si>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</si>
  <si>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</si>
  <si>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</si>
  <si>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</si>
  <si>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</si>
  <si>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</si>
  <si>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</si>
  <si>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</si>
  <si>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</si>
  <si>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</si>
  <si>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</si>
  <si>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</si>
  <si>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</si>
  <si>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</si>
  <si>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</si>
  <si>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</si>
  <si>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</si>
  <si>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</si>
  <si>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</si>
  <si>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</si>
  <si>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</si>
  <si>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</si>
  <si>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</si>
  <si>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</si>
  <si>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</si>
  <si>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</si>
  <si>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</si>
  <si>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</si>
  <si>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</si>
  <si>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</si>
  <si>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</si>
  <si>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</si>
  <si>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</si>
  <si>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</si>
  <si>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</si>
  <si>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</si>
  <si>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</si>
  <si>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</si>
  <si>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</si>
  <si>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</si>
  <si>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</si>
  <si>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</si>
  <si>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</si>
  <si>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</si>
  <si>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</si>
  <si>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</si>
  <si>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</si>
  <si>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</si>
  <si>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</si>
  <si>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</si>
  <si>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</si>
  <si>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</si>
  <si>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</si>
  <si>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</si>
  <si>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</si>
  <si>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</si>
  <si>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</si>
  <si>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</si>
  <si>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</si>
  <si>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</si>
  <si>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</si>
  <si>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</si>
  <si>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</si>
  <si>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</si>
  <si>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</si>
  <si>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</si>
  <si>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</si>
  <si>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</si>
  <si>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</si>
  <si>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</si>
  <si>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</si>
  <si>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</si>
  <si>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</si>
  <si>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</si>
  <si>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</si>
  <si>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</si>
  <si>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</si>
  <si>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</si>
  <si>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</si>
  <si>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</si>
  <si>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</si>
  <si>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</si>
  <si>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</si>
  <si>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</si>
  <si>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</si>
  <si>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</si>
  <si>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</si>
  <si>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</si>
  <si>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</si>
  <si>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</si>
  <si>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</si>
  <si>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</si>
  <si>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</si>
  <si>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</si>
  <si>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</si>
  <si>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</si>
  <si>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</si>
  <si>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</si>
  <si>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</si>
  <si>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</si>
  <si>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</si>
  <si>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</si>
  <si>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</si>
  <si>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</si>
  <si>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</si>
  <si>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</si>
  <si>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</si>
  <si>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</si>
  <si>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</si>
  <si>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</si>
  <si>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</si>
  <si>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</si>
  <si>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</si>
  <si>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</si>
  <si>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</si>
  <si>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</si>
  <si>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</si>
  <si>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</si>
  <si>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</si>
  <si>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</si>
  <si>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</si>
  <si>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</si>
  <si>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</si>
  <si>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</si>
  <si>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</si>
  <si>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</si>
  <si>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</si>
  <si>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</si>
  <si>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</si>
  <si>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</si>
  <si>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</si>
  <si>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</si>
  <si>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</si>
  <si>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</si>
  <si>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</si>
  <si>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</si>
  <si>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</si>
  <si>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</si>
  <si>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</si>
  <si>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</si>
  <si>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</si>
  <si>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</si>
  <si>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</si>
  <si>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</si>
  <si>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</si>
  <si>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</si>
  <si>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</si>
  <si>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</si>
  <si>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</si>
  <si>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</si>
  <si>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</si>
  <si>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</si>
  <si>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</si>
  <si>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</si>
  <si>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</si>
  <si>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</si>
  <si>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</si>
  <si>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</si>
  <si>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</si>
  <si>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</si>
  <si>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</si>
  <si>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</si>
  <si>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</si>
  <si>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</si>
  <si>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</si>
  <si>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</si>
  <si>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</si>
  <si>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</si>
  <si>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</si>
  <si>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</si>
  <si>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</si>
  <si>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</si>
  <si>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</si>
  <si>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</si>
  <si>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</si>
  <si>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</si>
  <si>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</si>
  <si>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</si>
  <si>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</si>
  <si>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</si>
  <si>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</si>
  <si>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</si>
  <si>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</si>
  <si>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</si>
  <si>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</si>
  <si>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</si>
  <si>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</si>
  <si>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</si>
  <si>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</si>
  <si>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</si>
  <si>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</si>
  <si>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</si>
  <si>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</si>
  <si>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</si>
  <si>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</si>
  <si>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</si>
  <si>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</si>
  <si>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</si>
  <si>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</si>
  <si>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</si>
  <si>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</si>
  <si>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</si>
  <si>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</si>
  <si>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</si>
  <si>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</si>
  <si>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</si>
  <si>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</si>
  <si>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</si>
  <si>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</si>
  <si>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</si>
  <si>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</si>
  <si>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</si>
  <si>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</si>
  <si>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</si>
  <si>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</si>
  <si>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</si>
  <si>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</si>
  <si>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</si>
  <si>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</si>
  <si>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</si>
  <si>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</si>
  <si>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</si>
  <si>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</si>
  <si>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</si>
  <si>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</si>
  <si>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</si>
  <si>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</si>
  <si>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</si>
  <si>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</si>
  <si>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</si>
  <si>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</si>
  <si>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</si>
  <si>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</si>
  <si>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</si>
  <si>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</si>
  <si>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</si>
  <si>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</si>
  <si>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</si>
  <si>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</si>
  <si>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</si>
  <si>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</si>
  <si>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</si>
  <si>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</si>
  <si>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</si>
  <si>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</si>
  <si>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</si>
  <si>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</si>
  <si>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</si>
  <si>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</si>
  <si>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</si>
  <si>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</si>
  <si>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</si>
  <si>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</si>
  <si>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</si>
  <si>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</si>
  <si>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</si>
  <si>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</si>
  <si>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</si>
  <si>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</si>
  <si>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</si>
  <si>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</si>
  <si>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</si>
  <si>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</si>
  <si>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</si>
  <si>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</si>
  <si>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</si>
  <si>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</si>
  <si>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</si>
  <si>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</si>
  <si>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</si>
  <si>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</si>
  <si>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</si>
  <si>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</si>
  <si>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</si>
  <si>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</si>
  <si>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</si>
  <si>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</si>
  <si>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</si>
  <si>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</si>
  <si>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</si>
  <si>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</si>
  <si>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</si>
  <si>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</si>
  <si>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</si>
  <si>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</si>
  <si>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</si>
  <si>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</si>
  <si>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</si>
  <si>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</si>
  <si>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</si>
  <si>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</si>
  <si>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</si>
  <si>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</si>
  <si>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</si>
  <si>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</si>
  <si>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</si>
  <si>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</si>
  <si>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</si>
  <si>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</si>
  <si>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</si>
  <si>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</si>
  <si>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</si>
  <si>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</si>
  <si>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</si>
  <si>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</si>
  <si>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</si>
  <si>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</si>
  <si>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</si>
  <si>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</si>
  <si>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</si>
  <si>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</si>
  <si>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</si>
  <si>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</si>
  <si>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</si>
  <si>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</si>
  <si>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</si>
  <si>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</si>
  <si>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</si>
  <si>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</si>
  <si>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</si>
  <si>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</si>
  <si>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</si>
  <si>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</si>
  <si>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</si>
  <si>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</si>
  <si>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</si>
  <si>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</si>
  <si>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</si>
  <si>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</si>
  <si>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</si>
  <si>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</si>
  <si>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</si>
  <si>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</si>
  <si>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</si>
  <si>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</si>
  <si>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</si>
  <si>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</si>
  <si>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</si>
  <si>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</si>
  <si>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</si>
  <si>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</si>
  <si>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</si>
  <si>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</si>
  <si>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</si>
  <si>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</si>
  <si>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</si>
  <si>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</si>
  <si>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</si>
  <si>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</si>
  <si>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</si>
  <si>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</si>
  <si>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</si>
  <si>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</si>
  <si>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</si>
  <si>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</si>
  <si>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</si>
  <si>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</si>
  <si>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</si>
  <si>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</si>
  <si>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</si>
  <si>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</si>
  <si>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</si>
  <si>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</si>
  <si>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</si>
  <si>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</si>
  <si>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</si>
  <si>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</si>
  <si>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</si>
  <si>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</si>
  <si>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</si>
  <si>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</si>
  <si>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</si>
  <si>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</si>
  <si>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</si>
  <si>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</si>
  <si>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</si>
  <si>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</si>
  <si>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</si>
  <si>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</si>
  <si>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</si>
  <si>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</si>
  <si>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</si>
  <si>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</si>
  <si>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</si>
  <si>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</si>
  <si>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</si>
  <si>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</si>
  <si>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</si>
  <si>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</si>
  <si>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</si>
  <si>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</si>
  <si>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</si>
  <si>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</si>
  <si>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</si>
  <si>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</si>
  <si>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</si>
  <si>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</si>
  <si>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</si>
  <si>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</si>
  <si>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</si>
  <si>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</si>
  <si>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</si>
  <si>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</si>
  <si>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</si>
  <si>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</si>
  <si>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</si>
  <si>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</si>
  <si>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</si>
  <si>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</si>
  <si>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</si>
  <si>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</si>
  <si>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</si>
  <si>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</si>
  <si>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</si>
  <si>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</si>
  <si>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</si>
  <si>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</si>
  <si>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</si>
  <si>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</si>
  <si>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</si>
  <si>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</si>
  <si>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</si>
  <si>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</si>
  <si>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</si>
  <si>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</si>
  <si>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</si>
  <si>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</si>
  <si>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</si>
  <si>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</si>
  <si>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</si>
  <si>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</si>
  <si>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</si>
  <si>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</si>
  <si>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</si>
  <si>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</si>
  <si>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</si>
  <si>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</si>
  <si>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</si>
  <si>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</si>
  <si>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</si>
  <si>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</si>
  <si>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</si>
  <si>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</si>
  <si>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</si>
  <si>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</si>
  <si>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</si>
  <si>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</si>
  <si>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</si>
  <si>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</si>
  <si>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</si>
  <si>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</si>
  <si>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</si>
  <si>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</si>
  <si>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</si>
  <si>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</si>
  <si>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</si>
  <si>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</si>
  <si>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</si>
  <si>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</si>
  <si>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</si>
  <si>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</si>
  <si>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</si>
  <si>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</si>
  <si>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</si>
  <si>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</si>
  <si>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</si>
  <si>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</si>
  <si>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</si>
  <si>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</si>
  <si>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</si>
  <si>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</si>
  <si>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</si>
  <si>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</si>
  <si>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</si>
  <si>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</si>
  <si>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</si>
  <si>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</si>
  <si>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</si>
  <si>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</si>
  <si>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</si>
  <si>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</si>
  <si>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</si>
  <si>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</si>
  <si>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</si>
  <si>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</si>
  <si>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</si>
  <si>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</si>
  <si>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</si>
  <si>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</si>
  <si>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</si>
  <si>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</si>
  <si>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</si>
  <si>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</si>
  <si>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</si>
  <si>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</si>
  <si>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</si>
  <si>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</si>
  <si>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</si>
  <si>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</si>
  <si>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</si>
  <si>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</si>
  <si>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</si>
  <si>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</si>
  <si>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</si>
  <si>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</si>
  <si>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</si>
  <si>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</si>
  <si>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</si>
  <si>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</si>
  <si>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</si>
  <si>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</si>
  <si>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</si>
  <si>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</si>
  <si>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</si>
  <si>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</si>
  <si>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</si>
  <si>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</si>
  <si>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</si>
  <si>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</si>
  <si>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</si>
  <si>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</si>
  <si>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</si>
  <si>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</si>
  <si>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</si>
  <si>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</si>
  <si>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</si>
  <si>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</si>
  <si>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</si>
  <si>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</si>
  <si>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</si>
  <si>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</si>
  <si>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</si>
  <si>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</si>
  <si>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</si>
  <si>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</si>
  <si>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</si>
  <si>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</si>
  <si>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</si>
  <si>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</si>
  <si>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</si>
  <si>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</si>
  <si>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</si>
  <si>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</si>
  <si>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</si>
  <si>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</si>
  <si>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</si>
  <si>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</si>
  <si>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</si>
  <si>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</si>
  <si>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</si>
  <si>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</si>
  <si>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</si>
  <si>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</si>
  <si>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</si>
  <si>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</si>
  <si>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</si>
  <si>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</si>
  <si>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</si>
  <si>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</si>
  <si>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</si>
  <si>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</si>
  <si>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</si>
  <si>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</si>
  <si>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</si>
  <si>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</si>
  <si>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</si>
  <si>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</si>
  <si>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</si>
  <si>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</si>
  <si>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</si>
  <si>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</si>
  <si>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</si>
  <si>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</si>
  <si>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</si>
  <si>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</si>
  <si>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</si>
  <si>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</si>
  <si>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</si>
  <si>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</si>
  <si>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</si>
  <si>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</si>
  <si>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</si>
  <si>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</si>
  <si>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</si>
  <si>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</si>
  <si>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</si>
  <si>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</si>
  <si>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</si>
  <si>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</si>
  <si>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</si>
  <si>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</si>
  <si>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</si>
  <si>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</si>
  <si>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</si>
  <si>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</si>
  <si>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</si>
  <si>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</si>
  <si>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</si>
  <si>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</si>
  <si>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</si>
  <si>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</si>
  <si>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</si>
  <si>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</si>
  <si>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</si>
  <si>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</si>
  <si>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</si>
  <si>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</si>
  <si>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</si>
  <si>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</si>
  <si>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</si>
  <si>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</si>
  <si>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</si>
  <si>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</si>
  <si>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</si>
  <si>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</si>
  <si>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</si>
  <si>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</si>
  <si>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</si>
  <si>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</si>
  <si>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</si>
  <si>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</si>
  <si>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</si>
  <si>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</si>
  <si>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</si>
  <si>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</si>
  <si>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</si>
  <si>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</si>
  <si>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</si>
  <si>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</si>
  <si>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</si>
  <si>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</si>
  <si>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</si>
  <si>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</si>
  <si>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</si>
  <si>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</si>
  <si>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</si>
  <si>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</si>
  <si>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</si>
  <si>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</si>
  <si>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</si>
  <si>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</si>
  <si>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</si>
  <si>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</si>
  <si>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</si>
  <si>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</si>
  <si>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</si>
  <si>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</si>
  <si>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</si>
  <si>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</si>
  <si>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</si>
  <si>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</si>
  <si>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</si>
  <si>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</si>
  <si>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</si>
  <si>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</si>
  <si>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</si>
  <si>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</si>
  <si>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</si>
  <si>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</si>
  <si>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</si>
  <si>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</si>
  <si>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</si>
  <si>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</si>
  <si>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</si>
  <si>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</si>
  <si>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</si>
  <si>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</si>
  <si>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</si>
  <si>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</si>
  <si>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</si>
  <si>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</si>
  <si>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</si>
  <si>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</si>
  <si>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</si>
  <si>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</si>
  <si>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</si>
  <si>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</si>
  <si>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</si>
  <si>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</si>
  <si>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</si>
  <si>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</si>
  <si>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</si>
  <si>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</si>
  <si>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</si>
  <si>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</si>
  <si>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</si>
  <si>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</si>
  <si>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</si>
  <si>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</si>
  <si>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</si>
  <si>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</si>
  <si>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</si>
  <si>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</si>
  <si>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</si>
  <si>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</si>
  <si>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</si>
  <si>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</si>
  <si>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</si>
  <si>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</si>
  <si>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</si>
  <si>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</si>
  <si>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</si>
  <si>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</si>
  <si>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</si>
  <si>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</si>
  <si>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</si>
  <si>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</si>
  <si>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</si>
  <si>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</si>
  <si>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</si>
  <si>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</si>
  <si>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</si>
  <si>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</si>
  <si>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</si>
  <si>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</si>
  <si>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</si>
  <si>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</si>
  <si>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</si>
  <si>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</si>
  <si>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</si>
  <si>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</si>
  <si>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</si>
  <si>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</si>
  <si>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</si>
  <si>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</si>
  <si>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</si>
  <si>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</si>
  <si>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</si>
  <si>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</si>
  <si>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</si>
  <si>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</si>
  <si>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</si>
  <si>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</si>
  <si>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</si>
  <si>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</si>
  <si>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</si>
  <si>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</si>
  <si>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</si>
  <si>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</si>
  <si>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</si>
  <si>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</si>
  <si>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</si>
  <si>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</si>
  <si>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</si>
  <si>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</si>
  <si>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</si>
  <si>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</si>
  <si>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</si>
  <si>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</si>
  <si>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</si>
  <si>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</si>
  <si>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</si>
  <si>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</si>
  <si>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</si>
  <si>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</si>
  <si>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</si>
  <si>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</si>
  <si>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</si>
  <si>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</si>
  <si>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</si>
  <si>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</si>
  <si>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</si>
  <si>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</si>
  <si>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</si>
  <si>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</si>
  <si>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</si>
  <si>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</si>
  <si>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</si>
  <si>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</si>
  <si>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</si>
  <si>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</si>
  <si>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</si>
  <si>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</si>
  <si>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</si>
  <si>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</si>
  <si>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</si>
  <si>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</si>
  <si>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</si>
  <si>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</si>
  <si>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</si>
  <si>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</si>
  <si>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</si>
  <si>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</si>
  <si>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</si>
  <si>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</si>
  <si>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</si>
  <si>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</si>
  <si>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</si>
  <si>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</si>
  <si>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</si>
  <si>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</si>
  <si>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</si>
  <si>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</si>
  <si>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</si>
  <si>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</si>
  <si>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</si>
  <si>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</si>
  <si>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</si>
  <si>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</si>
  <si>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</si>
  <si>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</si>
  <si>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</si>
  <si>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</si>
  <si>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</si>
  <si>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</si>
  <si>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</si>
  <si>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</si>
  <si>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</si>
  <si>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</si>
  <si>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</si>
  <si>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</si>
  <si>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</si>
  <si>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</si>
  <si>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</si>
  <si>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</si>
  <si>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</si>
  <si>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</si>
  <si>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</si>
  <si>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</si>
  <si>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</si>
  <si>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</si>
  <si>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</si>
  <si>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</si>
  <si>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</si>
  <si>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</si>
  <si>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</si>
  <si>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</si>
  <si>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</si>
  <si>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</si>
  <si>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</si>
  <si>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</si>
  <si>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</si>
  <si>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</si>
  <si>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</si>
  <si>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</si>
  <si>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</si>
  <si>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</si>
  <si>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</si>
  <si>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</si>
  <si>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</si>
  <si>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</si>
  <si>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</si>
  <si>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</si>
  <si>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</si>
  <si>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</si>
  <si>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</si>
  <si>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</si>
  <si>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</si>
  <si>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</si>
  <si>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</si>
  <si>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</si>
  <si>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</si>
  <si>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</si>
  <si>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</si>
  <si>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</si>
  <si>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</si>
  <si>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</si>
  <si>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</si>
  <si>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</si>
  <si>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</si>
  <si>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</si>
  <si>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</si>
  <si>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</si>
  <si>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</si>
  <si>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</si>
  <si>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</si>
  <si>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</si>
  <si>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</si>
  <si>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</si>
  <si>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</si>
  <si>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</si>
  <si>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</si>
  <si>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</si>
  <si>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</si>
  <si>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</si>
  <si>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</si>
  <si>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</si>
  <si>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</si>
  <si>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</si>
  <si>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</si>
  <si>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</si>
  <si>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</si>
  <si>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</si>
  <si>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</si>
  <si>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</si>
  <si>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</si>
  <si>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</si>
  <si>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</si>
  <si>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</si>
  <si>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</si>
  <si>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</si>
  <si>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</si>
  <si>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</si>
  <si>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</si>
  <si>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</si>
  <si>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</si>
  <si>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</si>
  <si>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</si>
  <si>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</si>
  <si>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</si>
  <si>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</si>
  <si>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</si>
  <si>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</si>
  <si>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</si>
  <si>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</si>
  <si>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</si>
  <si>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</si>
  <si>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</si>
  <si>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</si>
  <si>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</si>
  <si>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</si>
  <si>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</si>
  <si>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</si>
  <si>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</si>
  <si>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</si>
  <si>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</si>
  <si>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</si>
  <si>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</si>
  <si>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</si>
  <si>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</si>
  <si>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</si>
  <si>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</si>
  <si>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</si>
  <si>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</si>
  <si>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</si>
  <si>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</si>
  <si>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</si>
  <si>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</si>
  <si>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</si>
  <si>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</si>
  <si>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</si>
  <si>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</si>
  <si>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</si>
  <si>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</si>
  <si>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</si>
  <si>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</si>
  <si>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</si>
  <si>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</si>
  <si>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</si>
  <si>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</si>
  <si>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</si>
  <si>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</si>
  <si>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</si>
  <si>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</si>
  <si>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</si>
  <si>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</si>
  <si>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</si>
  <si>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</si>
  <si>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</si>
  <si>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</si>
  <si>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</si>
  <si>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</si>
  <si>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</si>
  <si>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</si>
  <si>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</si>
  <si>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</si>
  <si>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</si>
  <si>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</si>
  <si>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</si>
  <si>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</si>
  <si>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</si>
  <si>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</si>
  <si>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</si>
  <si>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</si>
  <si>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</si>
  <si>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</si>
  <si>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</si>
  <si>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</si>
  <si>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</si>
  <si>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</si>
  <si>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</si>
  <si>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</si>
  <si>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</si>
  <si>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</si>
  <si>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</si>
  <si>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</si>
  <si>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</si>
  <si>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</si>
  <si>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</si>
  <si>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</si>
  <si>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</si>
  <si>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</si>
  <si>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</si>
  <si>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</si>
  <si>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</si>
  <si>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</si>
  <si>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</si>
  <si>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</si>
  <si>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</si>
  <si>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</si>
  <si>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</si>
  <si>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</si>
  <si>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</si>
  <si>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</si>
  <si>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</si>
  <si>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</si>
  <si>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</si>
  <si>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</si>
  <si>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</si>
  <si>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</si>
  <si>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</si>
  <si>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</si>
  <si>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</si>
  <si>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</si>
  <si>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</si>
  <si>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</si>
  <si>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</si>
  <si>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</si>
  <si>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</si>
  <si>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</si>
  <si>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</si>
  <si>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</si>
  <si>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</si>
  <si>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</si>
  <si>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</si>
  <si>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</si>
  <si>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</si>
  <si>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</si>
  <si>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</si>
  <si>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</si>
  <si>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</si>
  <si>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</si>
  <si>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</si>
  <si>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</si>
  <si>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</si>
  <si>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</si>
  <si>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</si>
  <si>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</si>
  <si>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</si>
  <si>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</si>
  <si>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</si>
  <si>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</si>
  <si>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</si>
  <si>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</si>
  <si>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</si>
  <si>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</si>
  <si>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</si>
  <si>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</si>
  <si>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</si>
  <si>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</si>
  <si>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</si>
  <si>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</si>
  <si>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</si>
  <si>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</si>
  <si>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</si>
  <si>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</si>
  <si>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</si>
  <si>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</si>
  <si>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</si>
  <si>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</si>
  <si>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</si>
  <si>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</si>
  <si>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</si>
  <si>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</si>
  <si>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</si>
  <si>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</si>
  <si>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</si>
  <si>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</si>
  <si>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</si>
  <si>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</si>
  <si>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</si>
  <si>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</si>
  <si>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</si>
  <si>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</si>
  <si>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</si>
  <si>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</si>
  <si>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</si>
  <si>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</si>
  <si>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</si>
  <si>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</si>
  <si>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</si>
  <si>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</si>
  <si>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</si>
  <si>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</si>
  <si>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</si>
  <si>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</si>
  <si>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</si>
  <si>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</si>
  <si>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</si>
  <si>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</si>
  <si>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</si>
  <si>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</si>
  <si>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</si>
  <si>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</si>
  <si>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</si>
  <si>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</si>
  <si>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</si>
  <si>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</si>
  <si>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</si>
  <si>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</si>
  <si>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</si>
  <si>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</si>
  <si>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</si>
  <si>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</si>
  <si>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</si>
  <si>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</si>
  <si>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</si>
  <si>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</si>
  <si>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</si>
  <si>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</si>
  <si>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</si>
  <si>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</si>
  <si>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</si>
  <si>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</si>
  <si>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</si>
  <si>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</si>
  <si>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</si>
  <si>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</si>
  <si>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</si>
  <si>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</si>
  <si>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</si>
  <si>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</si>
  <si>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</si>
  <si>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</si>
  <si>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</si>
  <si>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</si>
  <si>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</si>
  <si>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</si>
  <si>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</si>
  <si>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</si>
  <si>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</si>
  <si>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</si>
  <si>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</si>
  <si>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</si>
  <si>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</si>
  <si>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</si>
  <si>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</si>
  <si>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</si>
  <si>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</si>
  <si>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</si>
  <si>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</si>
  <si>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</si>
  <si>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</si>
  <si>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</si>
  <si>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</si>
  <si>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</si>
  <si>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</si>
  <si>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</si>
  <si>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</si>
  <si>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</si>
  <si>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</si>
  <si>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</si>
  <si>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</si>
  <si>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</si>
  <si>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</si>
  <si>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</si>
  <si>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</si>
  <si>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</si>
  <si>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</si>
  <si>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</si>
  <si>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</si>
  <si>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</si>
  <si>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</si>
  <si>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</si>
  <si>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</si>
  <si>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</si>
  <si>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</si>
  <si>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</si>
  <si>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</si>
  <si>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</si>
  <si>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</si>
  <si>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</si>
  <si>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</si>
  <si>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</si>
  <si>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</si>
  <si>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</si>
  <si>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</si>
  <si>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</si>
  <si>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</si>
  <si>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</si>
  <si>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</si>
  <si>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</si>
  <si>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</si>
  <si>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</si>
  <si>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</si>
  <si>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</si>
  <si>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</si>
  <si>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</si>
  <si>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</si>
  <si>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</si>
  <si>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</si>
  <si>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</si>
  <si>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</si>
  <si>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</si>
  <si>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</si>
  <si>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</si>
  <si>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</si>
  <si>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</si>
  <si>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</si>
  <si>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</si>
  <si>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</si>
  <si>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</si>
  <si>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</si>
  <si>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</si>
  <si>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</si>
  <si>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</si>
  <si>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</si>
  <si>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</si>
  <si>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</si>
  <si>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</si>
  <si>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</si>
  <si>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</si>
  <si>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</si>
  <si>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</si>
  <si>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</si>
  <si>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</si>
  <si>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</si>
  <si>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</si>
  <si>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</si>
  <si>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</si>
  <si>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</si>
  <si>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</si>
  <si>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</si>
  <si>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</si>
  <si>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</si>
  <si>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</si>
  <si>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</si>
  <si>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</si>
  <si>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</si>
  <si>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</si>
  <si>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</si>
  <si>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</si>
  <si>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</si>
  <si>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</si>
  <si>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</si>
  <si>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</si>
  <si>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</si>
  <si>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</si>
  <si>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</si>
  <si>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</si>
  <si>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</si>
  <si>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</si>
  <si>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</si>
  <si>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</si>
  <si>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</si>
  <si>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</si>
  <si>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</si>
  <si>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</si>
  <si>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</si>
  <si>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</si>
  <si>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</si>
  <si>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</si>
  <si>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</si>
  <si>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</si>
  <si>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</si>
  <si>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</si>
  <si>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</si>
  <si>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</si>
  <si>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</si>
  <si>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</si>
  <si>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</si>
  <si>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</si>
  <si>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</si>
  <si>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</si>
  <si>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</si>
  <si>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</si>
  <si>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</si>
  <si>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</si>
  <si>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</si>
  <si>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</si>
  <si>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</si>
  <si>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</si>
  <si>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</si>
  <si>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</si>
  <si>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</si>
  <si>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</si>
  <si>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</si>
  <si>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</si>
  <si>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</si>
  <si>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</si>
  <si>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</si>
  <si>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</si>
  <si>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</si>
  <si>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</si>
  <si>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</si>
  <si>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</si>
  <si>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</si>
  <si>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</si>
  <si>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</si>
  <si>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</si>
  <si>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</si>
  <si>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</si>
  <si>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</si>
  <si>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</si>
  <si>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</si>
  <si>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</si>
  <si>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</si>
  <si>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</si>
  <si>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</si>
  <si>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</si>
  <si>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</si>
  <si>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</si>
  <si>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</si>
  <si>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</si>
  <si>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</si>
  <si>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</si>
  <si>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</si>
  <si>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</si>
  <si>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</si>
  <si>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</si>
  <si>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</si>
  <si>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</si>
  <si>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</si>
  <si>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</si>
  <si>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</si>
  <si>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</si>
  <si>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</si>
  <si>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</si>
  <si>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</si>
  <si>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</si>
  <si>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</si>
  <si>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</si>
  <si>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</si>
  <si>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</si>
  <si>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</si>
  <si>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</si>
  <si>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</si>
  <si>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</si>
  <si>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</si>
  <si>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</si>
  <si>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</si>
  <si>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</si>
  <si>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</si>
  <si>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</si>
  <si>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</si>
  <si>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</si>
  <si>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</si>
  <si>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</si>
  <si>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</si>
  <si>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</si>
  <si>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</si>
  <si>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</si>
  <si>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</si>
  <si>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</si>
  <si>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</si>
  <si>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</si>
  <si>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</si>
  <si>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</si>
  <si>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</si>
  <si>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</si>
  <si>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</si>
  <si>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</si>
  <si>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</si>
  <si>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</si>
  <si>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</si>
  <si>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</si>
  <si>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</si>
  <si>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</si>
  <si>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</si>
  <si>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</si>
  <si>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</si>
  <si>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</si>
  <si>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</si>
  <si>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</si>
  <si>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</si>
  <si>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</si>
  <si>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</si>
  <si>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</si>
  <si>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</si>
  <si>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</si>
  <si>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</si>
  <si>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</si>
  <si>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</si>
  <si>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</si>
  <si>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</si>
  <si>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</si>
  <si>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</si>
  <si>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</si>
  <si>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</si>
  <si>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</si>
  <si>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</si>
  <si>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</si>
  <si>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</si>
  <si>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</si>
  <si>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</si>
  <si>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</si>
  <si>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</si>
  <si>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</si>
  <si>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</si>
  <si>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</si>
  <si>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</si>
  <si>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</si>
  <si>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</si>
  <si>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</si>
  <si>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</si>
  <si>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</si>
  <si>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</si>
  <si>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</si>
  <si>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</si>
  <si>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</si>
  <si>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</si>
  <si>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</si>
  <si>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</si>
  <si>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</si>
  <si>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</si>
  <si>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</si>
  <si>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</si>
  <si>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</si>
  <si>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</si>
  <si>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</si>
  <si>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</si>
  <si>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</si>
  <si>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</si>
  <si>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</si>
  <si>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</si>
  <si>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</si>
  <si>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</si>
  <si>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</si>
  <si>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</si>
  <si>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</si>
  <si>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</si>
  <si>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</si>
  <si>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</si>
  <si>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</si>
  <si>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</si>
  <si>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</si>
  <si>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</si>
  <si>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</si>
  <si>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</si>
  <si>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</si>
  <si>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</si>
  <si>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</si>
  <si>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</si>
  <si>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</si>
  <si>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</si>
  <si>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</si>
  <si>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</si>
  <si>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</si>
  <si>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</si>
  <si>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</si>
  <si>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</si>
  <si>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</si>
  <si>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</si>
  <si>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</si>
  <si>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</si>
  <si>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</si>
  <si>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</si>
  <si>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</si>
  <si>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</si>
  <si>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</si>
  <si>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</si>
  <si>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</si>
  <si>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</si>
  <si>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</si>
  <si>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</si>
  <si>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</si>
  <si>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</si>
  <si>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</si>
  <si>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</si>
  <si>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</si>
  <si>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</si>
  <si>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</si>
  <si>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</si>
  <si>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</si>
  <si>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</si>
  <si>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</si>
  <si>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</si>
  <si>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</si>
  <si>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</si>
  <si>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</si>
  <si>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</si>
  <si>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</si>
  <si>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</si>
  <si>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</si>
  <si>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</si>
  <si>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</si>
  <si>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</si>
  <si>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</si>
  <si>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</si>
  <si>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</si>
  <si>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</si>
  <si>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</si>
  <si>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</si>
  <si>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</si>
  <si>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</si>
  <si>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</si>
  <si>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</si>
  <si>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</si>
  <si>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</si>
  <si>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</si>
  <si>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</si>
  <si>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</si>
  <si>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</si>
  <si>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</si>
  <si>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</si>
  <si>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</si>
  <si>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</si>
  <si>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</si>
  <si>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</si>
  <si>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</si>
  <si>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</si>
  <si>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</si>
  <si>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</si>
  <si>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</si>
  <si>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</si>
  <si>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</si>
  <si>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</si>
  <si>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</si>
  <si>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</si>
  <si>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</si>
  <si>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</si>
  <si>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</si>
  <si>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</si>
  <si>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</si>
  <si>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</si>
  <si>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</si>
  <si>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</si>
  <si>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</si>
  <si>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</si>
  <si>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</si>
  <si>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</si>
  <si>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</si>
  <si>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</si>
  <si>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</si>
  <si>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</si>
  <si>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</si>
  <si>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</si>
  <si>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</si>
  <si>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</si>
  <si>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</si>
  <si>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</si>
  <si>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</si>
  <si>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</si>
  <si>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</si>
  <si>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</si>
  <si>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</si>
  <si>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</si>
  <si>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</si>
  <si>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</si>
  <si>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</si>
  <si>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</si>
  <si>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</si>
  <si>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</si>
  <si>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</si>
  <si>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</si>
  <si>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</si>
  <si>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</si>
  <si>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</si>
  <si>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</si>
  <si>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</si>
  <si>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</si>
  <si>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</si>
  <si>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</si>
  <si>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</si>
  <si>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</si>
  <si>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</si>
  <si>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</si>
  <si>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</si>
  <si>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</si>
  <si>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</si>
  <si>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</si>
  <si>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</si>
  <si>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</si>
  <si>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</si>
  <si>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</si>
  <si>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</si>
  <si>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</si>
  <si>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</si>
  <si>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</si>
  <si>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</si>
  <si>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</si>
  <si>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</si>
  <si>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</si>
  <si>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</si>
  <si>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</si>
  <si>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</si>
  <si>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</si>
  <si>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</si>
  <si>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</si>
  <si>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</si>
  <si>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</si>
  <si>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</si>
  <si>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</si>
  <si>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</si>
  <si>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</si>
  <si>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</si>
  <si>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</si>
  <si>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</si>
  <si>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</si>
  <si>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</si>
  <si>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</si>
  <si>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</si>
  <si>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</si>
  <si>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</si>
  <si>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</si>
  <si>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</si>
  <si>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</si>
  <si>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</si>
  <si>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</si>
  <si>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</si>
  <si>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</si>
  <si>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</si>
  <si>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</si>
  <si>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</si>
  <si>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</si>
  <si>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</si>
  <si>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</si>
  <si>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</si>
  <si>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</si>
  <si>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</si>
  <si>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</si>
  <si>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</si>
  <si>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</si>
  <si>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</si>
  <si>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</si>
  <si>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</si>
  <si>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</si>
  <si>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</si>
  <si>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</si>
  <si>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</si>
  <si>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</si>
  <si>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</si>
  <si>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</si>
  <si>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</si>
  <si>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</si>
  <si>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</si>
  <si>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</si>
  <si>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</si>
  <si>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</si>
  <si>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</si>
  <si>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</si>
  <si>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</si>
  <si>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</si>
  <si>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</si>
  <si>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</si>
  <si>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</si>
  <si>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</si>
  <si>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</si>
  <si>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</si>
  <si>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</si>
  <si>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</si>
  <si>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</si>
  <si>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</si>
  <si>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</si>
  <si>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</si>
  <si>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</si>
  <si>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</si>
  <si>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</si>
  <si>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</si>
  <si>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</si>
  <si>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</si>
  <si>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</si>
  <si>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</si>
  <si>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</si>
  <si>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</si>
  <si>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</si>
  <si>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</si>
  <si>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</si>
  <si>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</si>
  <si>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</si>
  <si>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</si>
  <si>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</si>
  <si>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</si>
  <si>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</si>
  <si>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</si>
  <si>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</si>
  <si>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</si>
  <si>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</si>
  <si>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</si>
  <si>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</si>
  <si>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</si>
  <si>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</si>
  <si>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</si>
  <si>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</si>
  <si>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</si>
  <si>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</si>
  <si>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</si>
  <si>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</si>
  <si>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</si>
  <si>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</si>
  <si>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</si>
  <si>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</si>
  <si>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</si>
  <si>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</si>
  <si>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</si>
  <si>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</si>
  <si>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</si>
  <si>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</si>
  <si>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</si>
  <si>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</si>
  <si>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</si>
  <si>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</si>
  <si>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</si>
  <si>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</si>
  <si>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</si>
  <si>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</si>
  <si>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</si>
  <si>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</si>
  <si>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</si>
  <si>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</si>
  <si>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</si>
  <si>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</si>
  <si>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</si>
  <si>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</si>
  <si>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</si>
  <si>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</si>
  <si>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</si>
  <si>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</si>
  <si>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</si>
  <si>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</si>
  <si>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</si>
  <si>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</si>
  <si>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</si>
  <si>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</si>
  <si>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</si>
  <si>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</si>
  <si>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</si>
  <si>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</si>
  <si>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</si>
  <si>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</si>
  <si>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</si>
  <si>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</si>
  <si>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</si>
  <si>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</si>
  <si>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</si>
  <si>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</si>
  <si>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</si>
  <si>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</si>
  <si>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</si>
  <si>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</si>
  <si>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</si>
  <si>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</si>
  <si>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</si>
  <si>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</si>
  <si>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</si>
  <si>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</si>
  <si>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</si>
  <si>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</si>
  <si>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</si>
  <si>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</si>
  <si>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</si>
  <si>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</si>
  <si>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</si>
  <si>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</si>
  <si>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</si>
  <si>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</si>
  <si>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</si>
  <si>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</si>
  <si>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</si>
  <si>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</si>
  <si>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</si>
  <si>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</si>
  <si>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</si>
  <si>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</si>
  <si>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</si>
  <si>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</si>
  <si>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</si>
  <si>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</si>
  <si>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</si>
  <si>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</si>
  <si>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</si>
  <si>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</si>
  <si>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</si>
  <si>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</si>
  <si>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</si>
  <si>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</si>
  <si>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</si>
  <si>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</si>
  <si>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</si>
  <si>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</si>
  <si>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</si>
  <si>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</si>
  <si>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</si>
  <si>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</si>
  <si>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</si>
  <si>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</si>
  <si>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</si>
  <si>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</si>
  <si>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</si>
  <si>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</si>
  <si>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</si>
  <si>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</si>
  <si>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</si>
  <si>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</si>
  <si>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</si>
  <si>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</si>
  <si>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</si>
  <si>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</si>
  <si>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</si>
  <si>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</si>
  <si>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</si>
  <si>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</si>
  <si>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</si>
  <si>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</si>
  <si>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</si>
  <si>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</si>
  <si>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</si>
  <si>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</si>
  <si>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</si>
  <si>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</si>
  <si>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</si>
  <si>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</si>
  <si>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</si>
  <si>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</si>
  <si>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</si>
  <si>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</si>
  <si>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</si>
  <si>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</si>
  <si>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</si>
  <si>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</si>
  <si>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</si>
  <si>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</si>
  <si>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</si>
  <si>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</si>
  <si>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</si>
  <si>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</si>
  <si>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</si>
  <si>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</si>
  <si>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</si>
  <si>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</si>
  <si>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</si>
  <si>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</si>
  <si>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</si>
  <si>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</si>
  <si>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</si>
  <si>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</si>
  <si>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</si>
  <si>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</si>
  <si>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</si>
  <si>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</si>
  <si>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</si>
  <si>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</si>
  <si>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</si>
  <si>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</si>
  <si>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</si>
  <si>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</si>
  <si>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</si>
  <si>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</si>
  <si>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</si>
  <si>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</si>
  <si>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</si>
  <si>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</si>
  <si>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</si>
  <si>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</si>
  <si>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</si>
  <si>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</si>
  <si>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</si>
  <si>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</si>
  <si>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</si>
  <si>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</si>
  <si>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</si>
  <si>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</si>
  <si>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</si>
  <si>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</si>
  <si>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</si>
  <si>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</si>
  <si>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</si>
  <si>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</si>
  <si>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</si>
  <si>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</si>
  <si>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</si>
  <si>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</si>
  <si>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</si>
  <si>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</si>
  <si>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</si>
  <si>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</si>
  <si>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</si>
  <si>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</si>
  <si>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</si>
  <si>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</si>
  <si>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</si>
  <si>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</si>
  <si>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</si>
  <si>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</si>
  <si>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</si>
  <si>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</si>
  <si>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</si>
  <si>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</si>
  <si>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</si>
  <si>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</si>
  <si>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</si>
  <si>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</si>
  <si>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</si>
  <si>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</si>
  <si>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</si>
  <si>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</si>
  <si>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</si>
  <si>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</si>
  <si>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</si>
  <si>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</si>
  <si>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</si>
  <si>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</si>
  <si>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</si>
  <si>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</si>
  <si>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</si>
  <si>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</si>
  <si>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</si>
  <si>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</si>
  <si>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</si>
  <si>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</si>
  <si>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</si>
  <si>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</si>
  <si>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</si>
  <si>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</si>
  <si>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</si>
  <si>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</si>
  <si>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</si>
  <si>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</si>
  <si>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</si>
  <si>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</si>
  <si>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</si>
  <si>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</si>
  <si>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</si>
  <si>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</si>
  <si>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</si>
  <si>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</si>
  <si>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</si>
  <si>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</si>
  <si>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</si>
  <si>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</si>
  <si>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</si>
  <si>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</si>
  <si>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</si>
  <si>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</si>
  <si>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</si>
  <si>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</si>
  <si>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</si>
  <si>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</si>
  <si>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</si>
  <si>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</si>
  <si>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</si>
  <si>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</si>
  <si>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</si>
  <si>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</si>
  <si>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</si>
  <si>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</si>
  <si>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</si>
  <si>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</si>
  <si>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</si>
  <si>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</si>
  <si>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</si>
  <si>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</si>
  <si>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</si>
  <si>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</si>
  <si>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</si>
  <si>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</si>
  <si>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</si>
  <si>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</si>
  <si>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</si>
  <si>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</si>
  <si>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</si>
  <si>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</si>
  <si>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</si>
  <si>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</si>
  <si>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</si>
  <si>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</si>
  <si>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</si>
  <si>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</si>
  <si>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</si>
  <si>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</si>
  <si>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</si>
  <si>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</si>
  <si>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</si>
  <si>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</si>
  <si>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</si>
  <si>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</si>
  <si>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</si>
  <si>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</si>
  <si>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</si>
  <si>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</si>
  <si>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</si>
  <si>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</si>
  <si>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</si>
  <si>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</si>
  <si>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</si>
  <si>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</si>
  <si>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</si>
  <si>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</si>
  <si>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</si>
  <si>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</si>
  <si>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</si>
  <si>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</si>
  <si>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</si>
  <si>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</si>
  <si>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</si>
  <si>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</si>
  <si>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</si>
  <si>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</si>
  <si>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</si>
  <si>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</si>
  <si>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</si>
  <si>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</si>
  <si>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</si>
  <si>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</si>
  <si>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</si>
  <si>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</si>
  <si>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</si>
  <si>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</si>
  <si>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</si>
  <si>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</si>
  <si>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</si>
  <si>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</si>
  <si>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</si>
  <si>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</si>
  <si>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</si>
  <si>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</si>
  <si>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</si>
  <si>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</si>
  <si>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</si>
  <si>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</si>
  <si>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</si>
  <si>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</si>
  <si>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</si>
  <si>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</si>
  <si>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</si>
  <si>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</si>
  <si>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</si>
  <si>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</si>
  <si>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</si>
  <si>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</si>
  <si>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</si>
  <si>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</si>
  <si>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</si>
  <si>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</si>
  <si>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</si>
  <si>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</si>
  <si>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</si>
  <si>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</si>
  <si>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</si>
  <si>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</si>
  <si>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</si>
  <si>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</si>
  <si>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</si>
  <si>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</si>
  <si>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</si>
  <si>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</si>
  <si>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</si>
  <si>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</si>
  <si>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</si>
  <si>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</si>
  <si>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</si>
  <si>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</si>
  <si>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</si>
  <si>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</si>
  <si>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</si>
  <si>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</si>
  <si>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</si>
  <si>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</si>
  <si>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</si>
  <si>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</si>
  <si>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</si>
  <si>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</si>
  <si>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</si>
  <si>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</si>
  <si>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</si>
  <si>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</si>
  <si>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</si>
  <si>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</si>
  <si>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</si>
  <si>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</si>
  <si>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</si>
  <si>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</si>
  <si>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</si>
  <si>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</si>
  <si>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</si>
  <si>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</si>
  <si>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</si>
  <si>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</si>
  <si>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</si>
  <si>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</si>
  <si>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</si>
  <si>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</si>
  <si>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</si>
  <si>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</si>
  <si>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</si>
  <si>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</si>
  <si>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</si>
  <si>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</si>
  <si>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</si>
  <si>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</si>
  <si>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</si>
  <si>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</si>
  <si>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</si>
  <si>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</si>
  <si>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</si>
  <si>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</si>
  <si>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</si>
  <si>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</si>
  <si>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</si>
  <si>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</si>
  <si>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</si>
  <si>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</si>
  <si>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</si>
  <si>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</si>
  <si>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</si>
  <si>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</si>
  <si>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</si>
  <si>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</si>
  <si>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</si>
  <si>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</si>
  <si>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</si>
  <si>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</si>
  <si>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</si>
  <si>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</si>
  <si>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</si>
  <si>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</si>
  <si>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</si>
  <si>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</si>
  <si>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</si>
  <si>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</si>
  <si>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</si>
  <si>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</si>
  <si>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</si>
  <si>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</si>
  <si>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</si>
  <si>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</si>
  <si>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</si>
  <si>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</si>
  <si>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</si>
  <si>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</si>
  <si>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</si>
  <si>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</si>
  <si>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</si>
  <si>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</si>
  <si>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</si>
  <si>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</si>
  <si>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</si>
  <si>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</si>
  <si>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</si>
  <si>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</si>
  <si>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</si>
  <si>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</si>
  <si>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</si>
  <si>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</si>
  <si>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</si>
  <si>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</si>
  <si>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</si>
  <si>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</si>
  <si>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</si>
  <si>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</si>
  <si>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</si>
  <si>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</si>
  <si>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</si>
  <si>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</si>
  <si>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</si>
  <si>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</si>
  <si>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</si>
  <si>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</si>
  <si>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</si>
  <si>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</si>
  <si>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</si>
  <si>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</si>
  <si>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</si>
  <si>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</si>
  <si>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</si>
  <si>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</si>
  <si>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</si>
  <si>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</si>
  <si>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</si>
  <si>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</si>
  <si>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</si>
  <si>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</si>
  <si>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</si>
  <si>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</si>
  <si>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</si>
  <si>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</si>
  <si>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</si>
  <si>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</si>
  <si>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</si>
  <si>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</si>
  <si>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</si>
  <si>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</si>
  <si>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</si>
  <si>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</si>
  <si>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</si>
  <si>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</si>
  <si>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</si>
  <si>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</si>
  <si>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</si>
  <si>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</si>
  <si>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</si>
  <si>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</si>
  <si>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</si>
  <si>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</si>
  <si>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</si>
  <si>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</si>
  <si>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</si>
  <si>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</si>
  <si>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</si>
  <si>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</si>
  <si>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</si>
  <si>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</si>
  <si>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</si>
  <si>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</si>
  <si>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</si>
  <si>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</si>
  <si>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</si>
  <si>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</si>
  <si>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</si>
  <si>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</si>
  <si>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</si>
  <si>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</si>
  <si>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</si>
  <si>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</si>
  <si>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</si>
  <si>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</si>
  <si>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</si>
  <si>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</si>
  <si>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</si>
  <si>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</si>
  <si>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</si>
  <si>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</si>
  <si>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</si>
  <si>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</si>
  <si>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</si>
  <si>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</si>
  <si>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</si>
  <si>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</si>
  <si>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</si>
  <si>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</si>
  <si>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</si>
  <si>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</si>
  <si>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</si>
  <si>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</si>
  <si>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</si>
  <si>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</si>
  <si>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</si>
  <si>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</si>
  <si>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</si>
  <si>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</si>
  <si>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</si>
  <si>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</si>
  <si>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</si>
  <si>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</si>
  <si>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</si>
  <si>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</si>
  <si>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</si>
  <si>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</si>
  <si>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</si>
  <si>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</si>
  <si>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</si>
  <si>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</si>
  <si>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</si>
  <si>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</si>
  <si>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</si>
  <si>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</si>
  <si>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</si>
  <si>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</si>
  <si>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</si>
  <si>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</si>
  <si>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</si>
  <si>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</si>
  <si>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</si>
  <si>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</si>
  <si>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</si>
  <si>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</si>
  <si>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</si>
  <si>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</si>
  <si>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</si>
  <si>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</si>
  <si>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</si>
  <si>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</si>
  <si>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</si>
  <si>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</si>
  <si>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</si>
  <si>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</si>
  <si>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</si>
  <si>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</si>
  <si>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</si>
  <si>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</si>
  <si>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</si>
  <si>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</si>
  <si>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</si>
  <si>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</si>
  <si>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</si>
  <si>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</si>
  <si>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</si>
  <si>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</si>
  <si>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</si>
  <si>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</si>
  <si>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</si>
  <si>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</si>
  <si>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</si>
  <si>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</si>
  <si>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</si>
  <si>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</si>
  <si>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</si>
  <si>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</si>
  <si>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</si>
  <si>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</si>
  <si>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</si>
  <si>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</si>
  <si>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</si>
  <si>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</si>
  <si>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</si>
  <si>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</si>
  <si>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</si>
  <si>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</si>
  <si>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</si>
  <si>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</si>
  <si>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</si>
  <si>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</si>
  <si>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</si>
  <si>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</si>
  <si>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</si>
  <si>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</si>
  <si>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</si>
  <si>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</si>
  <si>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</si>
  <si>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</si>
  <si>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</si>
  <si>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</si>
  <si>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</si>
  <si>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</si>
  <si>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</si>
  <si>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</si>
  <si>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</si>
  <si>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</si>
  <si>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</si>
  <si>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</si>
  <si>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</si>
  <si>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</si>
  <si>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</si>
  <si>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</si>
  <si>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</si>
  <si>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</si>
  <si>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</si>
  <si>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</si>
  <si>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</si>
  <si>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</si>
  <si>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</si>
  <si>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</si>
  <si>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</si>
  <si>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</si>
  <si>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</si>
  <si>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</si>
  <si>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</si>
  <si>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</si>
  <si>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</si>
  <si>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</si>
  <si>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</si>
  <si>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</si>
  <si>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</si>
  <si>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</si>
  <si>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</si>
  <si>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</si>
  <si>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</si>
  <si>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</si>
  <si>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</si>
  <si>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</si>
  <si>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</si>
  <si>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</si>
  <si>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</si>
  <si>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</si>
  <si>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</si>
  <si>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</si>
  <si>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</si>
  <si>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</si>
  <si>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</si>
  <si>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</si>
  <si>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</si>
  <si>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</si>
  <si>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</si>
  <si>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</si>
  <si>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</si>
  <si>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</si>
  <si>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</si>
  <si>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</si>
  <si>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</si>
  <si>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</si>
  <si>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</si>
  <si>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</si>
  <si>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</si>
  <si>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</si>
  <si>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</si>
  <si>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</si>
  <si>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</si>
  <si>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</si>
  <si>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</si>
  <si>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</si>
  <si>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</si>
  <si>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</si>
  <si>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</si>
  <si>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</si>
  <si>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</si>
  <si>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</si>
  <si>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</si>
  <si>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</si>
  <si>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</si>
  <si>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</si>
  <si>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</si>
  <si>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</si>
  <si>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</si>
  <si>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</si>
  <si>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</si>
  <si>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</si>
  <si>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</si>
  <si>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</si>
  <si>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</si>
  <si>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</si>
  <si>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</si>
  <si>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</si>
  <si>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</si>
  <si>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</si>
  <si>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</si>
  <si>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</si>
  <si>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</si>
  <si>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</si>
  <si>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</si>
  <si>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</si>
  <si>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</si>
  <si>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</si>
  <si>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</si>
  <si>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</si>
  <si>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</si>
  <si>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</si>
  <si>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</si>
  <si>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</si>
  <si>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</si>
  <si>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</si>
  <si>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</si>
  <si>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</si>
  <si>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</si>
  <si>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</si>
  <si>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</si>
  <si>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</si>
  <si>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</si>
  <si>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</si>
  <si>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</si>
  <si>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</si>
  <si>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</si>
  <si>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</si>
  <si>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</si>
  <si>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</si>
  <si>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</si>
  <si>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</si>
  <si>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</si>
  <si>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</si>
  <si>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</si>
  <si>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</si>
  <si>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</si>
  <si>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</si>
  <si>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</si>
  <si>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</si>
  <si>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</si>
  <si>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</si>
  <si>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</si>
  <si>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</si>
  <si>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</si>
  <si>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</si>
  <si>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</si>
  <si>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</si>
  <si>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</si>
  <si>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</si>
  <si>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</si>
  <si>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</si>
  <si>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</si>
  <si>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</si>
  <si>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</si>
  <si>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</si>
  <si>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</si>
  <si>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</si>
  <si>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</si>
  <si>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</si>
  <si>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</si>
  <si>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</si>
  <si>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</si>
  <si>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</si>
  <si>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</si>
  <si>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</si>
  <si>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</si>
  <si>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</si>
  <si>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</si>
  <si>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</si>
  <si>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</si>
  <si>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</si>
  <si>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</si>
  <si>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</si>
  <si>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</si>
  <si>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</si>
  <si>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</si>
  <si>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</si>
  <si>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</si>
  <si>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</si>
  <si>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</si>
  <si>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</si>
  <si>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</si>
  <si>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</si>
  <si>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</si>
  <si>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</si>
  <si>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</si>
  <si>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</si>
  <si>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</si>
  <si>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</si>
  <si>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</si>
  <si>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</si>
  <si>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</si>
  <si>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</si>
  <si>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</si>
  <si>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</si>
  <si>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</si>
  <si>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</si>
  <si>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</si>
  <si>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</si>
  <si>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</si>
  <si>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</si>
  <si>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</si>
  <si>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</si>
  <si>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</si>
  <si>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</si>
  <si>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</si>
  <si>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</si>
  <si>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</si>
  <si>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</si>
  <si>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</si>
  <si>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</si>
  <si>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</si>
  <si>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</si>
  <si>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</si>
  <si>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</si>
  <si>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</si>
  <si>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</si>
  <si>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</si>
  <si>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</si>
  <si>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</si>
  <si>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</si>
  <si>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</si>
  <si>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</si>
  <si>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</si>
  <si>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</si>
  <si>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</si>
  <si>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</si>
  <si>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</si>
  <si>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</si>
  <si>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</si>
  <si>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</si>
  <si>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</si>
  <si>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</si>
  <si>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</si>
  <si>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</si>
  <si>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</si>
  <si>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</si>
  <si>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</si>
  <si>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</si>
  <si>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</si>
  <si>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</si>
  <si>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</si>
  <si>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</si>
  <si>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</si>
  <si>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</si>
  <si>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</si>
  <si>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</si>
  <si>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</si>
  <si>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</si>
  <si>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</si>
  <si>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</si>
  <si>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</si>
  <si>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</si>
  <si>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</si>
  <si>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</si>
  <si>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</si>
  <si>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</si>
  <si>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</si>
  <si>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</si>
  <si>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</si>
  <si>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</si>
  <si>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</si>
  <si>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</si>
  <si>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</si>
  <si>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</si>
  <si>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</si>
  <si>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</si>
  <si>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</si>
  <si>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</si>
  <si>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</si>
  <si>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</si>
  <si>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</si>
  <si>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</si>
  <si>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</si>
  <si>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</si>
  <si>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</si>
  <si>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</si>
  <si>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</si>
  <si>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</si>
  <si>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</si>
  <si>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</si>
  <si>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</si>
  <si>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</si>
  <si>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</si>
  <si>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</si>
  <si>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</si>
  <si>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</si>
  <si>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</si>
  <si>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</si>
  <si>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</si>
  <si>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</si>
  <si>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</si>
  <si>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</si>
  <si>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</si>
  <si>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</si>
  <si>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</si>
  <si>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</si>
  <si>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</si>
  <si>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</si>
  <si>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</si>
  <si>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</si>
  <si>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</si>
  <si>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</si>
  <si>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</si>
  <si>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</si>
  <si>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</si>
  <si>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</si>
  <si>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</si>
  <si>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</si>
  <si>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</si>
  <si>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</si>
  <si>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</si>
  <si>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</si>
  <si>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</si>
  <si>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</si>
  <si>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</si>
  <si>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</si>
  <si>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</si>
  <si>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</si>
  <si>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</si>
  <si>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</si>
  <si>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</si>
  <si>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</si>
  <si>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</si>
  <si>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</si>
  <si>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</si>
  <si>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</si>
  <si>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</si>
  <si>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</si>
  <si>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</si>
  <si>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</si>
  <si>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</si>
  <si>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</si>
  <si>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</si>
  <si>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</si>
  <si>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</si>
  <si>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</si>
  <si>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</si>
  <si>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</si>
  <si>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</si>
  <si>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</si>
  <si>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</si>
  <si>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</si>
  <si>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</si>
  <si>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</si>
  <si>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</si>
  <si>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</si>
  <si>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</si>
  <si>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</si>
  <si>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</si>
  <si>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</si>
  <si>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</si>
  <si>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</si>
  <si>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</si>
  <si>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</si>
  <si>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</si>
  <si>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</si>
  <si>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</si>
  <si>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</si>
  <si>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</si>
  <si>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</si>
  <si>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</si>
  <si>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</si>
  <si>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</si>
  <si>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</si>
  <si>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</si>
  <si>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</si>
  <si>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</si>
  <si>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</si>
  <si>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</si>
  <si>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</si>
  <si>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</si>
  <si>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</si>
  <si>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</si>
  <si>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</si>
  <si>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</si>
  <si>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</si>
  <si>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</si>
  <si>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</si>
  <si>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</si>
  <si>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</si>
  <si>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</si>
  <si>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</si>
  <si>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</si>
  <si>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</si>
  <si>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</si>
  <si>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</si>
  <si>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</si>
  <si>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</si>
  <si>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</si>
  <si>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</si>
  <si>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</si>
  <si>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</si>
  <si>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</si>
  <si>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</si>
  <si>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</si>
  <si>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</si>
  <si>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</si>
  <si>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</si>
  <si>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</si>
  <si>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</si>
  <si>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</si>
  <si>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</si>
  <si>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</si>
  <si>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</si>
  <si>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</si>
  <si>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</si>
  <si>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</si>
  <si>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</si>
  <si>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</si>
  <si>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</si>
  <si>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</si>
  <si>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</si>
  <si>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</si>
  <si>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</si>
  <si>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</si>
  <si>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</si>
  <si>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</si>
  <si>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</si>
  <si>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</si>
  <si>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</si>
  <si>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</si>
  <si>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</si>
  <si>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</si>
  <si>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</si>
  <si>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</si>
  <si>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</si>
  <si>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</si>
  <si>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</si>
  <si>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</si>
  <si>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</si>
  <si>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</si>
  <si>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</si>
  <si>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</si>
  <si>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</si>
  <si>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</si>
  <si>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</si>
  <si>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</si>
  <si>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</si>
  <si>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</si>
  <si>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</si>
  <si>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</si>
  <si>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</si>
  <si>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</si>
  <si>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</si>
  <si>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</si>
  <si>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</si>
  <si>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</si>
  <si>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</si>
  <si>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</si>
  <si>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</si>
  <si>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</si>
  <si>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</si>
  <si>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</si>
  <si>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</si>
  <si>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</si>
  <si>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</si>
  <si>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</si>
  <si>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</si>
  <si>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</si>
  <si>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</si>
  <si>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</si>
  <si>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</si>
  <si>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</si>
  <si>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</si>
  <si>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</si>
  <si>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</si>
  <si>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</si>
  <si>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</si>
  <si>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</si>
  <si>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</si>
  <si>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</si>
  <si>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</si>
  <si>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</si>
  <si>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</si>
  <si>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</si>
  <si>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</si>
  <si>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</si>
  <si>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</si>
  <si>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</si>
  <si>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</si>
  <si>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</si>
  <si>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</si>
  <si>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</si>
  <si>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</si>
  <si>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</si>
  <si>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</si>
  <si>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</si>
  <si>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</si>
  <si>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</si>
  <si>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</si>
  <si>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</si>
  <si>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</si>
  <si>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</si>
  <si>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</si>
  <si>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</si>
  <si>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</si>
  <si>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</si>
  <si>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</si>
  <si>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</si>
  <si>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</si>
  <si>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</si>
  <si>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</si>
  <si>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</si>
  <si>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</si>
  <si>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</si>
  <si>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</si>
  <si>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</si>
  <si>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</si>
  <si>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</si>
  <si>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</si>
  <si>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</si>
  <si>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</si>
  <si>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</si>
  <si>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</si>
  <si>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</si>
  <si>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</si>
  <si>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</si>
  <si>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</si>
  <si>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</si>
  <si>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</si>
  <si>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</si>
  <si>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</si>
  <si>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</si>
  <si>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</si>
  <si>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</si>
  <si>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</si>
  <si>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</si>
  <si>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</si>
  <si>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</si>
  <si>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</si>
  <si>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</si>
  <si>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</si>
  <si>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</si>
  <si>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</si>
  <si>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</si>
  <si>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</si>
  <si>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</si>
  <si>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</si>
  <si>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</si>
  <si>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</si>
  <si>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</si>
  <si>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</si>
  <si>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</si>
  <si>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</si>
  <si>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</si>
  <si>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</si>
  <si>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</si>
  <si>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</si>
  <si>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</si>
  <si>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</si>
  <si>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</si>
  <si>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</si>
  <si>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</si>
  <si>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</si>
  <si>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</si>
  <si>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</si>
  <si>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</si>
  <si>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</si>
  <si>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</si>
  <si>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</si>
  <si>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</si>
  <si>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</si>
  <si>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</si>
  <si>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</si>
  <si>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</si>
  <si>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</si>
  <si>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</si>
  <si>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</si>
  <si>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</si>
  <si>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</si>
  <si>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</si>
  <si>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</si>
  <si>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</si>
  <si>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</si>
  <si>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</si>
  <si>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</si>
  <si>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</si>
  <si>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</si>
  <si>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</si>
  <si>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</si>
  <si>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</si>
  <si>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</si>
  <si>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</si>
  <si>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</si>
  <si>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</si>
  <si>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</si>
  <si>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</si>
  <si>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</si>
  <si>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</si>
  <si>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</si>
  <si>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</si>
  <si>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</si>
  <si>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</si>
  <si>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</si>
  <si>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</si>
  <si>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</si>
  <si>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</si>
  <si>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</si>
  <si>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</si>
  <si>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</si>
  <si>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</si>
  <si>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</si>
  <si>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</si>
  <si>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</si>
  <si>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</si>
  <si>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</si>
  <si>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</si>
  <si>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</si>
  <si>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</si>
  <si>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</si>
  <si>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</si>
  <si>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</si>
  <si>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</si>
  <si>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</si>
  <si>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</si>
  <si>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</si>
  <si>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</si>
  <si>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</si>
  <si>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</si>
  <si>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</si>
  <si>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</si>
  <si>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</si>
  <si>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</si>
  <si>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</si>
  <si>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</si>
  <si>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</si>
  <si>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</si>
  <si>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</si>
  <si>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</si>
  <si>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</si>
  <si>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</si>
  <si>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</si>
  <si>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</si>
  <si>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</si>
  <si>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</si>
  <si>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</si>
  <si>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</si>
  <si>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</si>
  <si>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</si>
  <si>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</si>
  <si>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</si>
  <si>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</si>
  <si>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</si>
  <si>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</si>
  <si>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</si>
  <si>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</si>
  <si>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</si>
  <si>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</si>
  <si>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</si>
  <si>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</si>
  <si>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</si>
  <si>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</si>
  <si>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</si>
  <si>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</si>
  <si>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</si>
  <si>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</si>
  <si>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</si>
  <si>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</si>
  <si>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</si>
  <si>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</si>
  <si>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</si>
  <si>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</si>
  <si>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</si>
  <si>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</si>
  <si>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</si>
  <si>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</si>
  <si>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</si>
  <si>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</si>
  <si>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</si>
  <si>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</si>
  <si>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</si>
  <si>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</si>
  <si>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</si>
  <si>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</si>
  <si>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</si>
  <si>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</si>
  <si>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</si>
  <si>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</si>
  <si>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</si>
  <si>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</si>
  <si>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</si>
  <si>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</si>
  <si>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</si>
  <si>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</si>
  <si>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</si>
  <si>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</si>
  <si>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</si>
  <si>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</si>
  <si>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</si>
  <si>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</si>
  <si>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</si>
  <si>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</si>
  <si>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</si>
  <si>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</si>
  <si>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</si>
  <si>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</si>
  <si>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</si>
  <si>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</si>
  <si>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</si>
  <si>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</si>
  <si>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</si>
  <si>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</si>
  <si>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</si>
  <si>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</si>
  <si>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</si>
  <si>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</si>
  <si>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</si>
  <si>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</si>
  <si>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</si>
  <si>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</si>
  <si>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</si>
  <si>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</si>
  <si>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</si>
  <si>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</si>
  <si>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</si>
  <si>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</si>
  <si>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</si>
  <si>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</si>
  <si>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</si>
  <si>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</si>
  <si>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</si>
  <si>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</si>
  <si>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</si>
  <si>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</si>
  <si>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</si>
  <si>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</si>
  <si>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</si>
  <si>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</si>
  <si>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</si>
  <si>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</si>
  <si>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</si>
  <si>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</si>
  <si>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</si>
  <si>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</si>
  <si>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</si>
  <si>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</si>
  <si>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</si>
  <si>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</si>
  <si>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</si>
  <si>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</si>
  <si>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</si>
  <si>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</si>
  <si>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</si>
  <si>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</si>
  <si>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</si>
  <si>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</si>
  <si>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</si>
  <si>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</si>
  <si>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</si>
  <si>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</si>
  <si>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</si>
  <si>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</si>
  <si>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</si>
  <si>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</si>
  <si>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</si>
  <si>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</si>
  <si>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</si>
  <si>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</si>
  <si>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</si>
  <si>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</si>
  <si>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</si>
  <si>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</si>
  <si>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</si>
  <si>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</si>
  <si>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</si>
  <si>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</si>
  <si>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</si>
  <si>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</si>
  <si>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</si>
  <si>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</si>
  <si>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</si>
  <si>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</si>
  <si>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</si>
  <si>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</si>
  <si>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</si>
  <si>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</si>
  <si>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</si>
  <si>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</si>
  <si>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</si>
  <si>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</si>
  <si>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</si>
  <si>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</si>
  <si>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</si>
  <si>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</si>
  <si>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</si>
  <si>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</si>
  <si>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</si>
  <si>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</si>
  <si>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</si>
  <si>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</si>
  <si>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</si>
  <si>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</si>
  <si>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</si>
  <si>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</si>
  <si>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</si>
  <si>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</si>
  <si>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</si>
  <si>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</si>
  <si>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</si>
  <si>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</si>
  <si>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</si>
  <si>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</si>
  <si>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</si>
  <si>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</si>
  <si>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</si>
  <si>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</si>
  <si>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</si>
  <si>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</si>
  <si>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</si>
  <si>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</si>
  <si>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</si>
  <si>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</si>
  <si>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</si>
  <si>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</si>
  <si>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</si>
  <si>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</si>
  <si>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</si>
  <si>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</si>
  <si>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</si>
  <si>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</si>
  <si>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</si>
  <si>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</si>
  <si>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</si>
  <si>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</si>
  <si>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</si>
  <si>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</si>
  <si>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</si>
  <si>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</si>
  <si>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</si>
  <si>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</si>
  <si>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</si>
  <si>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</si>
  <si>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</si>
  <si>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</si>
  <si>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</si>
  <si>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</si>
  <si>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</si>
  <si>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</si>
  <si>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</si>
  <si>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</si>
  <si>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</si>
  <si>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</si>
  <si>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</si>
  <si>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</si>
  <si>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</si>
  <si>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</si>
  <si>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</si>
  <si>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</si>
  <si>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</si>
  <si>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</si>
  <si>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</si>
  <si>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</si>
  <si>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</si>
  <si>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</si>
  <si>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</si>
  <si>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</si>
  <si>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</si>
  <si>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</si>
  <si>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</si>
  <si>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</si>
  <si>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</si>
  <si>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</si>
  <si>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</si>
  <si>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</si>
  <si>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</si>
  <si>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</si>
  <si>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</si>
  <si>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</si>
  <si>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</si>
  <si>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</si>
  <si>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</si>
  <si>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</si>
  <si>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</si>
  <si>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</si>
  <si>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</si>
  <si>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</si>
  <si>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</si>
  <si>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</si>
  <si>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</si>
  <si>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</si>
  <si>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</si>
  <si>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</si>
  <si>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</si>
  <si>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</si>
  <si>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</si>
  <si>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</si>
  <si>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</si>
  <si>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</si>
  <si>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</si>
  <si>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</si>
  <si>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</si>
  <si>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</si>
  <si>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</si>
  <si>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</si>
  <si>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</si>
  <si>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</si>
  <si>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</si>
  <si>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</si>
  <si>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</si>
  <si>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</si>
  <si>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</si>
  <si>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</si>
  <si>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</si>
  <si>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</si>
  <si>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</si>
  <si>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</si>
  <si>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</si>
  <si>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</si>
  <si>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</si>
  <si>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</si>
  <si>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</si>
  <si>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</si>
  <si>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</si>
  <si>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</si>
  <si>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</si>
  <si>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</si>
  <si>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</si>
  <si>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</si>
  <si>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</si>
  <si>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</si>
  <si>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</si>
  <si>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</si>
  <si>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</si>
  <si>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</si>
  <si>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</si>
  <si>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</si>
  <si>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</si>
  <si>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</si>
  <si>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</si>
  <si>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</si>
  <si>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</si>
  <si>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</si>
  <si>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</si>
  <si>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</si>
  <si>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</si>
  <si>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</si>
  <si>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</si>
  <si>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</si>
  <si>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</si>
  <si>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</si>
  <si>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</si>
  <si>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</si>
  <si>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</si>
  <si>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</si>
  <si>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</si>
  <si>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</si>
  <si>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</si>
  <si>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</si>
  <si>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</si>
  <si>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</si>
  <si>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</si>
  <si>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</si>
  <si>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</si>
  <si>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</si>
  <si>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</si>
  <si>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</si>
  <si>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</si>
  <si>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</si>
  <si>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</si>
  <si>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</si>
  <si>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</si>
  <si>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</si>
  <si>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</si>
  <si>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</si>
  <si>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</si>
  <si>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</si>
  <si>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</si>
  <si>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</si>
  <si>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</si>
  <si>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</si>
  <si>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</si>
  <si>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</si>
  <si>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</si>
  <si>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</si>
  <si>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</si>
  <si>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</si>
  <si>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</si>
  <si>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</si>
  <si>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</si>
  <si>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</si>
  <si>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</si>
  <si>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</si>
  <si>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</si>
  <si>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</si>
  <si>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</si>
  <si>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</si>
  <si>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</si>
  <si>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</si>
  <si>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</si>
  <si>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</si>
  <si>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</si>
  <si>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</si>
  <si>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</si>
  <si>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</si>
  <si>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</si>
  <si>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</si>
  <si>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</si>
  <si>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</si>
  <si>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</si>
  <si>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</si>
  <si>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</si>
  <si>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</si>
  <si>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</si>
  <si>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</si>
  <si>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</si>
  <si>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</si>
  <si>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</si>
  <si>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</si>
  <si>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</si>
  <si>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</si>
  <si>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</si>
  <si>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</si>
  <si>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</si>
  <si>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</si>
  <si>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</si>
  <si>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</si>
  <si>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</si>
  <si>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</si>
  <si>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</si>
  <si>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</si>
  <si>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</si>
  <si>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</si>
  <si>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</si>
  <si>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</si>
  <si>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</si>
  <si>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</si>
  <si>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</si>
  <si>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</si>
  <si>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</si>
  <si>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</si>
  <si>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</si>
  <si>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</si>
  <si>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</si>
  <si>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</si>
  <si>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</si>
  <si>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</si>
  <si>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</si>
  <si>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</si>
  <si>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</si>
  <si>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</si>
  <si>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</si>
  <si>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</si>
  <si>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</si>
  <si>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</si>
  <si>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</si>
  <si>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</si>
  <si>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</si>
  <si>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</si>
  <si>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</si>
  <si>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</si>
  <si>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</si>
  <si>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</si>
  <si>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</si>
  <si>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</si>
  <si>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</si>
  <si>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</si>
  <si>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</si>
  <si>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</si>
  <si>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</si>
  <si>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</si>
  <si>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</si>
  <si>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</si>
  <si>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</si>
  <si>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</si>
  <si>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</si>
  <si>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</si>
  <si>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</si>
  <si>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</si>
  <si>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</si>
  <si>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</si>
  <si>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</si>
  <si>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</si>
  <si>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</si>
  <si>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</si>
  <si>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</si>
  <si>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</si>
  <si>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</si>
  <si>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</si>
  <si>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</si>
  <si>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</si>
  <si>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</si>
  <si>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</si>
  <si>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</si>
  <si>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</si>
  <si>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</si>
  <si>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</si>
  <si>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</si>
  <si>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</si>
  <si>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</si>
  <si>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</si>
  <si>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</si>
  <si>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</si>
  <si>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</si>
  <si>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</si>
  <si>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</si>
  <si>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</si>
  <si>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</si>
  <si>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</si>
  <si>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</si>
  <si>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</si>
  <si>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</si>
  <si>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</si>
  <si>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</si>
  <si>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</si>
  <si>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</si>
  <si>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</si>
  <si>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</si>
  <si>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</si>
  <si>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</si>
  <si>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</si>
  <si>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</si>
  <si>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</si>
  <si>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</si>
  <si>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</si>
  <si>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</si>
  <si>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</si>
  <si>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</si>
  <si>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</si>
  <si>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</si>
  <si>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</si>
  <si>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</si>
  <si>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</si>
  <si>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</si>
  <si>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</si>
  <si>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</si>
  <si>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</si>
  <si>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</si>
  <si>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</si>
  <si>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</si>
  <si>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</si>
  <si>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</si>
  <si>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</si>
  <si>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</si>
  <si>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</si>
  <si>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</si>
  <si>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</si>
  <si>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</si>
  <si>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</si>
  <si>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</si>
  <si>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</si>
  <si>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</si>
  <si>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</si>
  <si>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</si>
  <si>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</si>
  <si>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</si>
  <si>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</si>
  <si>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</si>
  <si>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</si>
  <si>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</si>
  <si>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</si>
  <si>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</si>
  <si>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</si>
  <si>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</si>
  <si>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</si>
  <si>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</si>
  <si>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</si>
  <si>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</si>
  <si>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</si>
  <si>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</si>
  <si>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</si>
  <si>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</si>
  <si>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</si>
  <si>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</si>
  <si>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</si>
  <si>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</si>
  <si>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</si>
  <si>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</si>
  <si>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</si>
  <si>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</si>
  <si>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</si>
  <si>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</si>
  <si>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</si>
  <si>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</si>
  <si>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</si>
  <si>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</si>
  <si>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</si>
  <si>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</si>
  <si>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</si>
  <si>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</si>
  <si>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</si>
  <si>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</si>
  <si>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</si>
  <si>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</si>
  <si>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</si>
  <si>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</si>
  <si>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</si>
  <si>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</si>
  <si>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</si>
  <si>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</si>
  <si>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</si>
  <si>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</si>
  <si>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</si>
  <si>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</si>
  <si>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</si>
  <si>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</si>
  <si>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</si>
  <si>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</si>
  <si>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</si>
  <si>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</si>
  <si>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</si>
  <si>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</si>
  <si>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</si>
  <si>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</si>
  <si>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</si>
  <si>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</si>
  <si>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</si>
  <si>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</si>
  <si>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</si>
  <si>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</si>
  <si>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</si>
  <si>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</si>
  <si>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</si>
  <si>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</si>
  <si>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</si>
  <si>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</si>
  <si>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</si>
  <si>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</si>
  <si>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</si>
  <si>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</si>
  <si>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</si>
  <si>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</si>
  <si>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</si>
  <si>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</si>
  <si>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</si>
  <si>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</si>
  <si>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</si>
  <si>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</si>
  <si>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</si>
  <si>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</si>
  <si>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</si>
  <si>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</si>
  <si>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</si>
  <si>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</si>
  <si>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</si>
  <si>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</si>
  <si>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</si>
  <si>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</si>
  <si>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</si>
  <si>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</si>
  <si>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</si>
  <si>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</si>
  <si>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</si>
  <si>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</si>
  <si>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</si>
  <si>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</si>
  <si>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</si>
  <si>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</si>
  <si>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</si>
  <si>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</si>
  <si>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</si>
  <si>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</si>
  <si>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</si>
  <si>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</si>
  <si>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</si>
  <si>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</si>
  <si>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</si>
  <si>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</si>
  <si>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</si>
  <si>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</si>
  <si>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</si>
  <si>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</si>
  <si>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</si>
  <si>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</si>
  <si>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</si>
  <si>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</si>
  <si>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</si>
  <si>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</si>
  <si>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</si>
  <si>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</si>
  <si>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</si>
  <si>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</si>
  <si>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</si>
  <si>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</si>
  <si>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</si>
  <si>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</si>
  <si>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</si>
  <si>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</si>
  <si>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</si>
  <si>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</si>
  <si>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</si>
  <si>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</si>
  <si>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</si>
  <si>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</si>
  <si>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</si>
  <si>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</si>
  <si>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</si>
  <si>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</si>
  <si>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</si>
  <si>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</si>
  <si>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</si>
  <si>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</si>
  <si>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</si>
  <si>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</si>
  <si>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</si>
  <si>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</si>
  <si>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</si>
  <si>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</si>
  <si>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</si>
  <si>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</si>
  <si>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</si>
  <si>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</si>
  <si>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</si>
  <si>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</si>
  <si>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</si>
  <si>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</si>
  <si>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</si>
  <si>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</si>
  <si>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</si>
  <si>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</si>
  <si>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</si>
  <si>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</si>
  <si>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</si>
  <si>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</si>
  <si>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</si>
  <si>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</si>
  <si>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</si>
  <si>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</si>
  <si>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</si>
  <si>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</si>
  <si>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</si>
  <si>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</si>
  <si>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</si>
  <si>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</si>
  <si>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</si>
  <si>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</si>
  <si>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</si>
  <si>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</si>
  <si>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</si>
  <si>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</si>
  <si>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</si>
  <si>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</si>
  <si>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</si>
  <si>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</si>
  <si>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</si>
  <si>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</si>
  <si>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</si>
  <si>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</si>
  <si>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</si>
  <si>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</si>
  <si>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</si>
  <si>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</si>
  <si>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</si>
  <si>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</si>
  <si>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</si>
  <si>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</si>
  <si>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</si>
  <si>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</si>
  <si>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</si>
  <si>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</si>
  <si>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</si>
  <si>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</si>
  <si>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</si>
  <si>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</si>
  <si>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</si>
  <si>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</si>
  <si>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</si>
  <si>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</si>
  <si>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</si>
  <si>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</si>
  <si>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</si>
  <si>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</si>
  <si>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</si>
  <si>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</si>
  <si>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</si>
  <si>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</si>
  <si>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</si>
  <si>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</si>
  <si>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</si>
  <si>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</si>
  <si>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</si>
  <si>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</si>
  <si>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</si>
  <si>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</si>
  <si>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</si>
  <si>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</si>
  <si>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</si>
  <si>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</si>
  <si>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</si>
  <si>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</si>
  <si>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</si>
  <si>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</si>
  <si>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</si>
  <si>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</si>
  <si>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</si>
  <si>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</si>
  <si>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</si>
  <si>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</si>
  <si>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</si>
  <si>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</si>
  <si>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</si>
  <si>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</si>
  <si>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</si>
  <si>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</si>
  <si>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</si>
  <si>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</si>
  <si>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</si>
  <si>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</si>
  <si>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</si>
  <si>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</si>
  <si>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</si>
  <si>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</si>
  <si>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</si>
  <si>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</si>
  <si>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</si>
  <si>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</si>
  <si>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</si>
  <si>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</si>
  <si>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</si>
  <si>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</si>
  <si>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</si>
  <si>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</si>
  <si>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</si>
  <si>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</si>
  <si>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</si>
  <si>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</si>
  <si>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</si>
  <si>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</si>
  <si>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</si>
  <si>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</si>
  <si>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</si>
  <si>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</si>
  <si>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</si>
  <si>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</si>
  <si>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</si>
  <si>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</si>
  <si>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</si>
  <si>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</si>
  <si>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</si>
  <si>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</si>
  <si>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</si>
  <si>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</si>
  <si>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</si>
  <si>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</si>
  <si>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</si>
  <si>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</si>
  <si>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</si>
  <si>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</si>
  <si>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</si>
  <si>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</si>
  <si>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</si>
  <si>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</si>
  <si>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</si>
  <si>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</si>
  <si>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</si>
  <si>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</si>
  <si>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</si>
  <si>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</si>
  <si>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</si>
  <si>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</si>
  <si>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</si>
  <si>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</si>
  <si>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</si>
  <si>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</si>
  <si>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</si>
  <si>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</si>
  <si>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</si>
  <si>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</si>
  <si>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</si>
  <si>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</si>
  <si>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</si>
  <si>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</si>
  <si>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</si>
  <si>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</si>
  <si>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</si>
  <si>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</si>
  <si>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</si>
  <si>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</si>
  <si>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</si>
  <si>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</si>
  <si>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</si>
  <si>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</si>
  <si>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</si>
  <si>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</si>
  <si>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</si>
  <si>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</si>
  <si>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</si>
  <si>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</si>
  <si>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</si>
  <si>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</si>
  <si>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</si>
  <si>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</si>
  <si>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</si>
  <si>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</si>
  <si>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</si>
  <si>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</si>
  <si>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</si>
  <si>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</si>
  <si>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</si>
  <si>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</si>
  <si>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</si>
  <si>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</si>
  <si>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</si>
  <si>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</si>
  <si>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</si>
  <si>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</si>
  <si>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</si>
  <si>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</si>
  <si>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</si>
  <si>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</si>
  <si>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</si>
  <si>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</si>
  <si>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</si>
  <si>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</si>
  <si>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</si>
  <si>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</si>
  <si>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</si>
  <si>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</si>
  <si>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</si>
  <si>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</si>
  <si>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</si>
  <si>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</si>
  <si>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</si>
  <si>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</si>
  <si>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</si>
  <si>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</si>
  <si>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</si>
  <si>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</si>
  <si>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</si>
  <si>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</si>
  <si>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</si>
  <si>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</si>
  <si>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</si>
  <si>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</si>
  <si>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</si>
  <si>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</si>
  <si>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</si>
  <si>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</si>
  <si>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</si>
  <si>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</si>
  <si>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</si>
  <si>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</si>
  <si>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</si>
  <si>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</si>
  <si>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</si>
  <si>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</si>
  <si>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</si>
  <si>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</si>
  <si>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</si>
  <si>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</si>
  <si>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</si>
  <si>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</si>
  <si>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</si>
  <si>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</si>
  <si>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</si>
  <si>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</si>
  <si>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</si>
  <si>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</si>
  <si>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</si>
  <si>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</si>
  <si>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</si>
  <si>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</si>
  <si>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</si>
  <si>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</si>
  <si>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</si>
  <si>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</si>
  <si>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</si>
  <si>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</si>
  <si>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</si>
  <si>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</si>
  <si>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</si>
  <si>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</si>
  <si>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</si>
  <si>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</si>
  <si>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</si>
  <si>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</si>
  <si>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</si>
  <si>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</si>
  <si>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</si>
  <si>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</si>
  <si>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</si>
  <si>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</si>
  <si>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</si>
  <si>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</si>
  <si>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</si>
  <si>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</si>
  <si>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</si>
  <si>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</si>
  <si>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</si>
  <si>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</si>
  <si>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</si>
  <si>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</si>
  <si>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</si>
  <si>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</si>
  <si>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</si>
  <si>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</si>
  <si>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</si>
  <si>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</si>
  <si>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</si>
  <si>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</si>
  <si>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</si>
  <si>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</si>
  <si>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</si>
  <si>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</si>
  <si>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</si>
  <si>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</si>
  <si>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</si>
  <si>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</si>
  <si>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</si>
  <si>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</si>
  <si>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</si>
  <si>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</si>
  <si>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</si>
  <si>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</si>
  <si>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</si>
  <si>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</si>
  <si>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</si>
  <si>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</si>
  <si>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</si>
  <si>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</si>
  <si>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</si>
  <si>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</si>
  <si>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</si>
  <si>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</si>
  <si>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</si>
  <si>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</si>
  <si>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</si>
  <si>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</si>
  <si>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</si>
  <si>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</si>
  <si>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</si>
  <si>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</si>
  <si>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</si>
  <si>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</si>
  <si>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</si>
  <si>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</si>
  <si>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</si>
  <si>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</si>
  <si>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</si>
  <si>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</si>
  <si>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</si>
  <si>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</si>
  <si>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</si>
  <si>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</si>
  <si>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</si>
  <si>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</si>
  <si>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</si>
  <si>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</si>
  <si>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</si>
  <si>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</si>
  <si>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</si>
  <si>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</si>
  <si>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</si>
  <si>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</si>
  <si>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</si>
  <si>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</si>
  <si>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</si>
  <si>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</si>
  <si>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</si>
  <si>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</si>
  <si>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</si>
  <si>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</si>
  <si>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</si>
  <si>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</si>
  <si>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</si>
  <si>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</si>
  <si>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</si>
  <si>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</si>
  <si>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</si>
  <si>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</si>
  <si>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</si>
  <si>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</si>
  <si>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</si>
  <si>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</si>
  <si>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</si>
  <si>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</si>
  <si>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</si>
  <si>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</si>
  <si>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</si>
  <si>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</si>
  <si>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</si>
  <si>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</si>
  <si>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</si>
  <si>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</si>
  <si>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</si>
  <si>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</si>
  <si>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</si>
  <si>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</si>
  <si>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</si>
  <si>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</si>
  <si>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</si>
  <si>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</si>
  <si>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</si>
  <si>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</si>
  <si>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</si>
  <si>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</si>
  <si>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</si>
  <si>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</si>
  <si>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</si>
  <si>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</si>
  <si>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</si>
  <si>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</si>
  <si>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</si>
  <si>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</si>
  <si>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</si>
  <si>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</si>
  <si>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</si>
  <si>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</si>
  <si>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</si>
  <si>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</si>
  <si>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</si>
  <si>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</si>
  <si>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</si>
  <si>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</si>
  <si>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</si>
  <si>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</si>
  <si>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</si>
  <si>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</si>
  <si>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</si>
  <si>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</si>
  <si>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</si>
  <si>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</si>
  <si>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</si>
  <si>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</si>
  <si>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</si>
  <si>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</si>
  <si>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</si>
  <si>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</si>
  <si>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</si>
  <si>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</si>
  <si>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</si>
  <si>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</si>
  <si>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</si>
  <si>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</si>
  <si>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</si>
  <si>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</si>
  <si>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</si>
  <si>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</si>
  <si>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</si>
  <si>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</si>
  <si>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</si>
  <si>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</si>
  <si>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</si>
  <si>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</si>
  <si>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</si>
  <si>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</si>
  <si>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</si>
  <si>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</si>
  <si>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</si>
  <si>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</si>
  <si>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</si>
  <si>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</si>
  <si>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</si>
  <si>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</si>
  <si>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</si>
  <si>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</si>
  <si>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</si>
  <si>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</si>
  <si>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</si>
  <si>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</si>
  <si>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</si>
  <si>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</si>
  <si>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</si>
  <si>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</si>
  <si>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</si>
  <si>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</si>
  <si>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</si>
  <si>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</si>
  <si>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</si>
  <si>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</si>
  <si>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</si>
  <si>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</si>
  <si>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</si>
  <si>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</si>
  <si>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</si>
  <si>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</si>
  <si>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</si>
  <si>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</si>
  <si>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</si>
  <si>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</si>
  <si>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</si>
  <si>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</si>
  <si>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</si>
  <si>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</si>
  <si>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</si>
  <si>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</si>
  <si>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</si>
  <si>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</si>
  <si>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</si>
  <si>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</si>
  <si>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</si>
  <si>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</si>
  <si>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</si>
  <si>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</si>
  <si>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</si>
  <si>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</si>
  <si>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</si>
  <si>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</si>
  <si>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</si>
  <si>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</si>
  <si>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</si>
  <si>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</si>
  <si>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</si>
  <si>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</si>
  <si>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</si>
  <si>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</si>
  <si>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</si>
  <si>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</si>
  <si>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</si>
  <si>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</si>
  <si>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</si>
  <si>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</si>
  <si>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</si>
  <si>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</si>
  <si>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</si>
  <si>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</si>
  <si>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</si>
  <si>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</si>
  <si>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</si>
  <si>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</si>
  <si>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</si>
  <si>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</si>
  <si>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</si>
  <si>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</si>
  <si>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</si>
  <si>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</si>
  <si>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</si>
  <si>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</si>
  <si>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</si>
  <si>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</si>
  <si>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</si>
  <si>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</si>
  <si>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</si>
  <si>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</si>
  <si>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</si>
  <si>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</si>
  <si>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</si>
  <si>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</si>
  <si>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</si>
  <si>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</si>
  <si>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</si>
  <si>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</si>
  <si>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</si>
  <si>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</si>
  <si>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</si>
  <si>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</si>
  <si>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</si>
  <si>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</si>
  <si>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</si>
  <si>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</si>
  <si>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</si>
  <si>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</si>
  <si>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</si>
  <si>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</si>
  <si>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</si>
  <si>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</si>
  <si>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</si>
  <si>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</si>
  <si>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</si>
  <si>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</si>
  <si>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</si>
  <si>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</si>
  <si>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</si>
  <si>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</si>
  <si>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</si>
  <si>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</si>
  <si>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</si>
  <si>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</si>
  <si>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</si>
  <si>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</si>
  <si>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</si>
  <si>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</si>
  <si>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</si>
  <si>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</si>
  <si>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</si>
  <si>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</si>
  <si>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</si>
  <si>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</si>
  <si>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</si>
  <si>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</si>
  <si>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</si>
  <si>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</si>
  <si>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</si>
  <si>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</si>
  <si>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</si>
  <si>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</si>
  <si>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</si>
  <si>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</si>
  <si>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</si>
  <si>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</si>
  <si>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</si>
  <si>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</si>
  <si>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</si>
  <si>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</si>
  <si>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</si>
  <si>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</si>
  <si>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</si>
  <si>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</si>
  <si>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</si>
  <si>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</si>
  <si>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</si>
  <si>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</si>
  <si>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</si>
  <si>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</si>
  <si>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</si>
  <si>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</si>
  <si>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</si>
  <si>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</si>
  <si>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</si>
  <si>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</si>
  <si>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</si>
  <si>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</si>
  <si>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</si>
  <si>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</si>
  <si>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</si>
  <si>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</si>
  <si>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</si>
  <si>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</si>
  <si>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</si>
  <si>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</si>
  <si>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</si>
  <si>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</si>
  <si>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</si>
  <si>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</si>
  <si>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</si>
  <si>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</si>
  <si>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</si>
  <si>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</si>
  <si>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</si>
  <si>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</si>
  <si>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</si>
  <si>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</si>
  <si>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</si>
  <si>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</si>
  <si>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</si>
  <si>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</si>
  <si>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</si>
  <si>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</si>
  <si>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</si>
  <si>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</si>
  <si>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</si>
  <si>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</si>
  <si>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</si>
  <si>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</si>
  <si>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</si>
  <si>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</si>
  <si>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</si>
  <si>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</si>
  <si>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</si>
  <si>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</si>
  <si>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</si>
  <si>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</si>
  <si>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</si>
  <si>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</si>
  <si>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</si>
  <si>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</si>
  <si>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</si>
  <si>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</si>
  <si>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</si>
  <si>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</si>
  <si>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</si>
  <si>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</si>
  <si>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</si>
  <si>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</si>
  <si>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</si>
  <si>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</si>
  <si>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</si>
  <si>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</si>
  <si>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</si>
  <si>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</si>
  <si>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</si>
  <si>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</si>
  <si>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</si>
  <si>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</si>
  <si>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</si>
  <si>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</si>
  <si>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</si>
  <si>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</si>
  <si>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</si>
  <si>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</si>
  <si>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</si>
  <si>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</si>
  <si>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</si>
  <si>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</si>
  <si>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</si>
  <si>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</si>
  <si>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</si>
  <si>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</si>
  <si>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</si>
  <si>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</si>
  <si>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</si>
  <si>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</si>
  <si>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</si>
  <si>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</si>
  <si>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</si>
  <si>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</si>
  <si>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</si>
  <si>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</si>
  <si>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</si>
  <si>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</si>
  <si>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</si>
  <si>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</si>
  <si>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</si>
  <si>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</si>
  <si>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</si>
  <si>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</si>
  <si>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</si>
  <si>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</si>
  <si>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</si>
  <si>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</si>
  <si>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</si>
  <si>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</si>
  <si>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</si>
  <si>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</si>
  <si>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</si>
  <si>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</si>
  <si>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</si>
  <si>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</si>
  <si>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</si>
  <si>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</si>
  <si>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</si>
  <si>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</si>
  <si>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</si>
  <si>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</si>
  <si>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</si>
  <si>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</si>
  <si>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</si>
  <si>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</si>
  <si>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</si>
  <si>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</si>
  <si>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</si>
  <si>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</si>
  <si>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</si>
  <si>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</si>
  <si>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</si>
  <si>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</si>
  <si>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</si>
  <si>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</si>
  <si>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</si>
  <si>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</si>
  <si>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</si>
  <si>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</si>
  <si>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</si>
  <si>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</si>
  <si>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</si>
  <si>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</si>
  <si>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</si>
  <si>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</si>
  <si>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</si>
  <si>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</si>
  <si>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</si>
  <si>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</si>
  <si>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</si>
  <si>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</si>
  <si>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</si>
  <si>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</si>
  <si>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</si>
  <si>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</si>
  <si>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</si>
  <si>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</si>
  <si>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</si>
  <si>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</si>
  <si>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</si>
  <si>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</si>
  <si>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</si>
  <si>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</si>
  <si>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</si>
  <si>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</si>
  <si>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</si>
  <si>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</si>
  <si>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</si>
  <si>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</si>
  <si>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</si>
  <si>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</si>
  <si>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</si>
  <si>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</si>
  <si>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</si>
  <si>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</si>
  <si>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</si>
  <si>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</si>
  <si>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</si>
  <si>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</si>
  <si>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</si>
  <si>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</si>
  <si>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</si>
  <si>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</si>
  <si>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</si>
  <si>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</si>
  <si>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</si>
  <si>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</si>
  <si>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</si>
  <si>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</si>
  <si>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</si>
  <si>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</si>
  <si>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</si>
  <si>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</si>
  <si>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</si>
  <si>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</si>
  <si>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</si>
  <si>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</si>
  <si>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</si>
  <si>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</si>
  <si>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</si>
  <si>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</si>
  <si>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</si>
  <si>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</si>
  <si>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</si>
  <si>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</si>
  <si>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</si>
  <si>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</si>
  <si>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</si>
  <si>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</si>
  <si>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</si>
  <si>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</si>
  <si>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</si>
  <si>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</si>
  <si>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</si>
  <si>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</si>
  <si>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</si>
  <si>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</si>
  <si>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</si>
  <si>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</si>
  <si>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</si>
  <si>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</si>
  <si>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</si>
  <si>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</si>
  <si>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</si>
  <si>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</si>
  <si>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</si>
  <si>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</si>
  <si>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</si>
  <si>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</si>
  <si>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</si>
  <si>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</si>
  <si>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</si>
  <si>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</si>
  <si>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</si>
  <si>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</si>
  <si>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</si>
  <si>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</si>
  <si>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</si>
  <si>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</si>
  <si>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</si>
  <si>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</si>
  <si>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</si>
  <si>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</si>
  <si>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</si>
  <si>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</si>
  <si>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</si>
  <si>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</si>
  <si>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</si>
  <si>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</si>
  <si>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</si>
  <si>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</si>
  <si>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</si>
  <si>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</si>
  <si>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</si>
  <si>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</si>
  <si>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</si>
  <si>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</si>
  <si>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</si>
  <si>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</si>
  <si>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</si>
  <si>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</si>
  <si>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</si>
  <si>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</si>
  <si>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</si>
  <si>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</si>
  <si>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</si>
  <si>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</si>
  <si>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</si>
  <si>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</si>
  <si>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</si>
  <si>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</si>
  <si>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</si>
  <si>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</si>
  <si>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</si>
  <si>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</si>
  <si>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</si>
  <si>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</si>
  <si>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</si>
  <si>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</si>
  <si>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</si>
  <si>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</si>
  <si>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</si>
  <si>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</si>
  <si>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</si>
  <si>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</si>
  <si>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</si>
  <si>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</si>
  <si>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</si>
  <si>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</si>
  <si>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</si>
  <si>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</si>
  <si>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</si>
  <si>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</si>
  <si>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</si>
  <si>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</si>
  <si>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</si>
  <si>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</si>
  <si>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</si>
  <si>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</si>
  <si>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</si>
  <si>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</si>
  <si>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</si>
  <si>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</si>
  <si>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</si>
  <si>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</si>
  <si>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</si>
  <si>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</si>
  <si>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</si>
  <si>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</si>
  <si>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</si>
  <si>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</si>
  <si>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</si>
  <si>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</si>
  <si>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</si>
  <si>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</si>
  <si>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</si>
  <si>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</si>
  <si>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</si>
  <si>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</si>
  <si>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</si>
  <si>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</si>
  <si>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</si>
  <si>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</si>
  <si>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</si>
  <si>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</si>
  <si>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</si>
  <si>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</si>
  <si>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</si>
  <si>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</si>
  <si>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</si>
  <si>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</si>
  <si>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</si>
  <si>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</si>
  <si>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</si>
  <si>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</si>
  <si>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</si>
  <si>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</si>
  <si>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</si>
  <si>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</si>
  <si>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</si>
  <si>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</si>
  <si>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</si>
  <si>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</si>
  <si>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</si>
  <si>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</si>
  <si>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</si>
  <si>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</si>
  <si>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</si>
  <si>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</si>
  <si>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</si>
  <si>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</si>
  <si>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</si>
  <si>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</si>
  <si>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</si>
  <si>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</si>
  <si>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</si>
  <si>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</si>
  <si>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</si>
  <si>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</si>
  <si>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</si>
  <si>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</si>
  <si>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</si>
  <si>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</si>
  <si>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</si>
  <si>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</si>
  <si>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</si>
  <si>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</si>
  <si>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</si>
  <si>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</si>
  <si>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</si>
  <si>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</si>
  <si>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</si>
  <si>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</si>
  <si>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</si>
  <si>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</si>
  <si>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</si>
  <si>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</si>
  <si>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</si>
  <si>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</si>
  <si>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</si>
  <si>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</si>
  <si>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</si>
  <si>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</si>
  <si>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</si>
  <si>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</si>
  <si>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</si>
  <si>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</si>
  <si>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</si>
  <si>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</si>
  <si>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</si>
  <si>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</si>
  <si>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</si>
  <si>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</si>
  <si>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</si>
  <si>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</si>
  <si>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</si>
  <si>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</si>
  <si>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</si>
  <si>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</si>
  <si>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</si>
  <si>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</si>
  <si>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</si>
  <si>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</si>
  <si>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</si>
  <si>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</si>
  <si>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</si>
  <si>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</si>
  <si>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</si>
  <si>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</si>
  <si>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</si>
  <si>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</si>
  <si>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</si>
  <si>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</si>
  <si>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</si>
  <si>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</si>
  <si>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</si>
  <si>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</si>
  <si>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</si>
  <si>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</si>
  <si>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</si>
  <si>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</si>
  <si>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</si>
  <si>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</si>
  <si>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</si>
  <si>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</si>
  <si>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</si>
  <si>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</si>
  <si>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</si>
  <si>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</si>
  <si>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</si>
  <si>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</si>
  <si>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</si>
  <si>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</si>
  <si>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</si>
  <si>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</si>
  <si>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</si>
  <si>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</si>
  <si>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</si>
  <si>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</si>
  <si>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</si>
  <si>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</si>
  <si>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</si>
  <si>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</si>
  <si>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</si>
  <si>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</si>
  <si>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</si>
  <si>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</si>
  <si>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</si>
  <si>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</si>
  <si>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</si>
  <si>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</si>
  <si>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</si>
  <si>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</si>
  <si>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</si>
  <si>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</si>
  <si>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</si>
  <si>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</si>
  <si>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</si>
  <si>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</si>
  <si>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</si>
  <si>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</si>
  <si>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</si>
  <si>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</si>
  <si>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</si>
  <si>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</si>
  <si>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</si>
  <si>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</si>
  <si>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</si>
  <si>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</si>
  <si>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</si>
  <si>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</si>
  <si>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</si>
  <si>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</si>
  <si>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</si>
  <si>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</si>
  <si>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</si>
  <si>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</si>
  <si>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</si>
  <si>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</si>
  <si>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</si>
  <si>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</si>
  <si>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</si>
  <si>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</si>
  <si>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</si>
  <si>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</si>
  <si>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</si>
  <si>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</si>
  <si>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</si>
  <si>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</si>
  <si>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</si>
  <si>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</si>
  <si>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</si>
  <si>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</si>
  <si>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</si>
  <si>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</si>
  <si>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</si>
  <si>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</si>
  <si>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</si>
  <si>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</si>
  <si>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</si>
  <si>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</si>
  <si>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</si>
  <si>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</si>
  <si>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</si>
  <si>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</si>
  <si>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</si>
  <si>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</si>
  <si>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</si>
  <si>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</si>
  <si>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</si>
  <si>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</si>
  <si>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</si>
  <si>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</si>
  <si>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</si>
  <si>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</si>
  <si>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</si>
  <si>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</si>
  <si>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</si>
  <si>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</si>
  <si>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</si>
  <si>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</si>
  <si>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</si>
  <si>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</si>
  <si>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</si>
  <si>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</si>
  <si>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</si>
  <si>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</si>
  <si>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</si>
  <si>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</si>
  <si>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</si>
  <si>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</si>
  <si>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</si>
  <si>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</si>
  <si>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</si>
  <si>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</si>
  <si>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</si>
  <si>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</si>
  <si>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</si>
  <si>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</si>
  <si>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</si>
  <si>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</si>
  <si>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</si>
  <si>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</si>
  <si>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</si>
  <si>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</si>
  <si>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</si>
  <si>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</si>
  <si>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</si>
  <si>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</si>
  <si>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</si>
  <si>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</si>
  <si>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</si>
  <si>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</si>
  <si>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</si>
  <si>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</si>
  <si>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</si>
  <si>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</si>
  <si>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</si>
  <si>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</si>
  <si>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</si>
  <si>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</si>
  <si>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</si>
  <si>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</si>
  <si>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</si>
  <si>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</si>
  <si>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</si>
  <si>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</si>
  <si>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</si>
  <si>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</si>
  <si>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</si>
  <si>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</si>
  <si>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</si>
  <si>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</si>
  <si>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</si>
  <si>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</si>
  <si>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</si>
  <si>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</si>
  <si>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</si>
  <si>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</si>
  <si>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</si>
  <si>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</si>
  <si>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</si>
  <si>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</si>
  <si>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</si>
  <si>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</si>
  <si>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</si>
  <si>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</si>
  <si>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</si>
  <si>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</si>
  <si>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</si>
  <si>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</si>
  <si>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</si>
  <si>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</si>
  <si>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</si>
  <si>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</si>
  <si>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</si>
  <si>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</si>
  <si>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</si>
  <si>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</si>
  <si>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</si>
  <si>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</si>
  <si>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</si>
  <si>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</si>
  <si>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</si>
  <si>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</si>
  <si>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</si>
  <si>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</si>
  <si>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</si>
  <si>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</si>
  <si>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</si>
  <si>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</si>
  <si>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</si>
  <si>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</si>
  <si>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</si>
  <si>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</si>
  <si>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</si>
  <si>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</si>
  <si>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</si>
  <si>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</si>
  <si>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</si>
  <si>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</si>
  <si>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</si>
  <si>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</si>
  <si>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</si>
  <si>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</si>
  <si>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</si>
  <si>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</si>
  <si>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</si>
  <si>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</si>
  <si>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</si>
  <si>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</si>
  <si>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</si>
  <si>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</si>
  <si>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</si>
  <si>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</si>
  <si>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</si>
  <si>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</si>
  <si>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</si>
  <si>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</si>
  <si>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</si>
  <si>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</si>
  <si>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</si>
  <si>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</si>
  <si>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</si>
  <si>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</si>
  <si>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</si>
  <si>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</si>
  <si>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</si>
  <si>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</si>
  <si>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</si>
  <si>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</si>
  <si>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</si>
  <si>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</si>
  <si>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</si>
  <si>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</si>
  <si>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</si>
  <si>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</si>
  <si>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</si>
  <si>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</si>
  <si>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</si>
  <si>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</si>
  <si>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</si>
  <si>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</si>
  <si>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</si>
  <si>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</si>
  <si>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</si>
  <si>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</si>
  <si>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</si>
  <si>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</si>
  <si>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</si>
  <si>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</si>
  <si>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</si>
  <si>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</si>
  <si>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</si>
  <si>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</si>
  <si>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</si>
  <si>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</si>
  <si>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</si>
  <si>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</si>
  <si>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</si>
  <si>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</si>
  <si>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</si>
  <si>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</si>
  <si>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</si>
  <si>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</si>
  <si>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</si>
  <si>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</si>
  <si>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</si>
  <si>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</si>
  <si>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</si>
  <si>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</si>
  <si>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</si>
  <si>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</si>
  <si>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</si>
  <si>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</si>
  <si>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</si>
  <si>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</si>
  <si>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</si>
  <si>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</si>
  <si>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</si>
  <si>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</si>
  <si>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</si>
  <si>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</si>
  <si>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</si>
  <si>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</si>
  <si>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</si>
  <si>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</si>
  <si>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</si>
  <si>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</si>
  <si>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</si>
  <si>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</si>
  <si>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</si>
  <si>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</si>
  <si>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</si>
  <si>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</si>
  <si>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</si>
  <si>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</si>
  <si>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</si>
  <si>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</si>
  <si>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</si>
  <si>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</si>
  <si>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</si>
  <si>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</si>
  <si>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</si>
  <si>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</si>
  <si>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</si>
  <si>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</si>
  <si>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</si>
  <si>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</si>
  <si>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</si>
  <si>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</si>
  <si>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</si>
  <si>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</si>
  <si>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</si>
  <si>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</si>
  <si>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</si>
  <si>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</si>
  <si>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</si>
  <si>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</si>
  <si>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</si>
  <si>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</si>
  <si>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</si>
  <si>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</si>
  <si>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</si>
  <si>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</si>
  <si>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</si>
  <si>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</si>
  <si>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</si>
  <si>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</si>
  <si>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</si>
  <si>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</si>
  <si>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</si>
  <si>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</si>
  <si>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</si>
  <si>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</si>
  <si>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</si>
  <si>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</si>
  <si>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</si>
  <si>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</si>
  <si>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</si>
  <si>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</si>
  <si>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</si>
  <si>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</si>
  <si>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</si>
  <si>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</si>
  <si>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</si>
  <si>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</si>
  <si>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</si>
  <si>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</si>
  <si>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</si>
  <si>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</si>
  <si>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</si>
  <si>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</si>
  <si>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</si>
  <si>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</si>
  <si>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</si>
  <si>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</si>
  <si>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</si>
  <si>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</si>
  <si>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</si>
  <si>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</si>
  <si>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</si>
  <si>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</si>
  <si>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</si>
  <si>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</si>
  <si>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</si>
  <si>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</si>
  <si>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</si>
  <si>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</si>
  <si>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</si>
  <si>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</si>
  <si>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</si>
  <si>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</si>
  <si>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</si>
  <si>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</si>
  <si>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</si>
  <si>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</si>
  <si>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</si>
  <si>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</si>
  <si>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</si>
  <si>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</si>
  <si>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</si>
  <si>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</si>
  <si>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</si>
  <si>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</si>
  <si>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</si>
  <si>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</si>
  <si>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</si>
  <si>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</si>
  <si>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</si>
  <si>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</si>
  <si>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</si>
  <si>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</si>
  <si>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</si>
  <si>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</si>
  <si>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</si>
  <si>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</si>
  <si>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</si>
  <si>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</si>
  <si>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</si>
  <si>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</si>
  <si>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</si>
  <si>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</si>
  <si>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</si>
  <si>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</si>
  <si>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</si>
  <si>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</si>
  <si>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</si>
  <si>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</si>
  <si>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</si>
  <si>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</si>
  <si>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</si>
  <si>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</si>
  <si>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</si>
  <si>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</si>
  <si>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</si>
  <si>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</si>
  <si>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</si>
  <si>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</si>
  <si>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</si>
  <si>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</si>
  <si>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</si>
  <si>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</si>
  <si>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</si>
  <si>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</si>
  <si>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</si>
  <si>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</si>
  <si>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</si>
  <si>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</si>
  <si>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</si>
  <si>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</si>
  <si>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</si>
  <si>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</si>
  <si>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</si>
  <si>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</si>
  <si>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</si>
  <si>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</si>
  <si>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</si>
  <si>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</si>
  <si>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</si>
  <si>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</si>
  <si>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</si>
  <si>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</si>
  <si>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</si>
  <si>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</si>
  <si>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</si>
  <si>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</si>
  <si>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</si>
  <si>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</si>
  <si>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</si>
  <si>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</si>
  <si>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</si>
  <si>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</si>
  <si>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</si>
  <si>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</si>
  <si>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</si>
  <si>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</si>
  <si>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</si>
  <si>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</si>
  <si>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</si>
  <si>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</si>
  <si>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</si>
  <si>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</si>
  <si>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</si>
  <si>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</si>
  <si>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</si>
  <si>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</si>
  <si>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</si>
  <si>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</si>
  <si>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</si>
  <si>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</si>
  <si>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</si>
  <si>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</si>
  <si>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</si>
  <si>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</si>
  <si>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</si>
  <si>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</si>
  <si>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</si>
  <si>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</si>
  <si>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</si>
  <si>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</si>
  <si>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</si>
  <si>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</si>
  <si>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</si>
  <si>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</si>
  <si>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</si>
  <si>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</si>
  <si>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</si>
  <si>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</si>
  <si>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</si>
  <si>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</si>
  <si>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</si>
  <si>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</si>
  <si>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</si>
  <si>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</si>
  <si>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</si>
  <si>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</si>
  <si>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</si>
  <si>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</si>
  <si>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</si>
  <si>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</si>
  <si>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</si>
  <si>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</si>
  <si>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</si>
  <si>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</si>
  <si>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</si>
  <si>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</si>
  <si>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</si>
  <si>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</si>
  <si>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</si>
  <si>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</si>
  <si>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</si>
  <si>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</si>
  <si>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</si>
  <si>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</si>
  <si>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</si>
  <si>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</si>
  <si>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</si>
  <si>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</si>
  <si>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</si>
  <si>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</si>
  <si>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</si>
  <si>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</si>
  <si>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</si>
  <si>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</si>
  <si>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</si>
  <si>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</si>
  <si>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</si>
  <si>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</si>
  <si>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</si>
  <si>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</si>
  <si>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</si>
  <si>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</si>
  <si>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</si>
  <si>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</si>
  <si>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</si>
  <si>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</si>
  <si>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</si>
  <si>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</si>
  <si>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</si>
  <si>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</si>
  <si>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</si>
  <si>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</si>
  <si>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</si>
  <si>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</si>
  <si>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</si>
  <si>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</si>
  <si>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</si>
  <si>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</si>
  <si>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</si>
  <si>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</si>
  <si>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</si>
  <si>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</si>
  <si>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</si>
  <si>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</si>
  <si>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</si>
  <si>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</si>
  <si>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</si>
  <si>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</si>
  <si>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</si>
  <si>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</si>
  <si>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</si>
  <si>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</si>
  <si>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</si>
  <si>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</si>
  <si>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</si>
  <si>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</si>
  <si>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</si>
  <si>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</si>
  <si>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</si>
  <si>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</si>
  <si>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</si>
  <si>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</si>
  <si>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</si>
  <si>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</si>
  <si>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</si>
  <si>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</si>
  <si>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</si>
  <si>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</si>
  <si>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</si>
  <si>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</si>
  <si>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</si>
  <si>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</si>
  <si>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</si>
  <si>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</si>
  <si>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</si>
  <si>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</si>
  <si>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</si>
  <si>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</si>
  <si>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</si>
  <si>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</si>
  <si>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</si>
  <si>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</si>
  <si>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</si>
  <si>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</si>
  <si>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</si>
  <si>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</si>
  <si>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</si>
  <si>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</si>
  <si>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</si>
  <si>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</si>
  <si>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</si>
  <si>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</si>
  <si>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</si>
  <si>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</si>
  <si>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</si>
  <si>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</si>
  <si>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</si>
  <si>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</si>
  <si>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</si>
  <si>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</si>
  <si>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</si>
  <si>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</si>
  <si>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</si>
  <si>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</si>
  <si>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</si>
  <si>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</si>
  <si>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</si>
  <si>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</si>
  <si>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</si>
  <si>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</si>
  <si>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</si>
  <si>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</si>
  <si>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</si>
  <si>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</si>
  <si>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</si>
  <si>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</si>
  <si>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</si>
  <si>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</si>
  <si>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</si>
  <si>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</si>
  <si>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</si>
  <si>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</si>
  <si>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</si>
  <si>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</si>
  <si>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</si>
  <si>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</si>
  <si>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</si>
  <si>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</si>
  <si>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</si>
  <si>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</si>
  <si>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</si>
  <si>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</si>
  <si>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</si>
  <si>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</si>
  <si>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</si>
  <si>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</si>
  <si>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</si>
  <si>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</si>
  <si>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</si>
  <si>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</si>
  <si>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</si>
  <si>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</si>
  <si>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</si>
  <si>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</si>
  <si>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</si>
  <si>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</si>
  <si>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</si>
  <si>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</si>
  <si>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</si>
  <si>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</si>
  <si>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</si>
  <si>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</si>
  <si>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</si>
  <si>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</si>
  <si>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</si>
  <si>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</si>
  <si>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</si>
  <si>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</si>
  <si>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</si>
  <si>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</si>
  <si>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</si>
  <si>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</si>
  <si>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</si>
  <si>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</si>
  <si>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</si>
  <si>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</si>
  <si>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</si>
  <si>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</si>
  <si>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</si>
  <si>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</si>
  <si>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</si>
  <si>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</si>
  <si>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</si>
  <si>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</si>
  <si>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</si>
  <si>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</si>
  <si>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</si>
  <si>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</si>
  <si>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</si>
  <si>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</si>
  <si>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</si>
  <si>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</si>
  <si>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</si>
  <si>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</si>
  <si>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</si>
  <si>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</si>
  <si>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</si>
  <si>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</si>
  <si>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</si>
  <si>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</si>
  <si>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</si>
  <si>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</si>
  <si>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</si>
  <si>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</si>
  <si>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</si>
  <si>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</si>
  <si>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</si>
  <si>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</si>
  <si>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</si>
  <si>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</si>
  <si>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</si>
  <si>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</si>
  <si>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</si>
  <si>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</si>
  <si>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</si>
  <si>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</si>
  <si>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</si>
  <si>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</si>
  <si>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</si>
  <si>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</si>
  <si>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</si>
  <si>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</si>
  <si>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</si>
  <si>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</si>
  <si>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</si>
  <si>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</si>
  <si>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</si>
  <si>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</si>
  <si>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</si>
  <si>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</si>
  <si>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</si>
  <si>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</si>
  <si>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</si>
  <si>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</si>
  <si>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</si>
  <si>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</si>
  <si>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</si>
  <si>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</si>
  <si>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</si>
  <si>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</si>
  <si>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</si>
  <si>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</si>
  <si>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</si>
  <si>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</si>
  <si>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</si>
  <si>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</si>
  <si>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</si>
  <si>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</si>
  <si>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</si>
  <si>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</si>
  <si>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</si>
  <si>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</si>
  <si>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</si>
  <si>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</si>
  <si>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</si>
  <si>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</si>
  <si>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</si>
  <si>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</si>
  <si>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</si>
  <si>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</si>
  <si>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</si>
  <si>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</si>
  <si>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</si>
  <si>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</si>
  <si>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</si>
  <si>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</si>
  <si>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</si>
  <si>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</si>
  <si>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</si>
  <si>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</si>
  <si>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</si>
  <si>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</si>
  <si>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</si>
  <si>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</si>
  <si>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</si>
  <si>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</si>
  <si>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</si>
  <si>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</si>
  <si>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</si>
  <si>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</si>
  <si>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</si>
  <si>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</si>
  <si>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</si>
  <si>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</si>
  <si>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</si>
  <si>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</si>
  <si>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</si>
  <si>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</si>
  <si>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</si>
  <si>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</si>
  <si>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</si>
  <si>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</si>
  <si>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</si>
  <si>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</si>
  <si>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</si>
  <si>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</si>
  <si>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</si>
  <si>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</si>
  <si>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</si>
  <si>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</si>
  <si>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</si>
  <si>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</si>
  <si>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</si>
  <si>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</si>
  <si>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</si>
  <si>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</si>
  <si>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</si>
  <si>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</si>
  <si>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</si>
  <si>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</si>
  <si>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</si>
  <si>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</si>
  <si>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</si>
  <si>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</si>
  <si>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</si>
  <si>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</si>
  <si>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</si>
  <si>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</si>
  <si>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</si>
  <si>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</si>
  <si>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</si>
  <si>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</si>
  <si>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</si>
  <si>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</si>
  <si>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</si>
  <si>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</si>
  <si>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</si>
  <si>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</si>
  <si>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</si>
  <si>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</si>
  <si>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</si>
  <si>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</si>
  <si>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</si>
  <si>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</si>
  <si>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</si>
  <si>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</si>
  <si>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</si>
  <si>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</si>
  <si>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</si>
  <si>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</si>
  <si>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</si>
  <si>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</si>
  <si>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</si>
  <si>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</si>
  <si>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</si>
  <si>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</si>
  <si>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</si>
  <si>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</si>
  <si>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</si>
  <si>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</si>
  <si>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</si>
  <si>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</si>
  <si>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</si>
  <si>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</si>
  <si>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</si>
  <si>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</si>
  <si>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</si>
  <si>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</si>
  <si>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</si>
  <si>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</si>
  <si>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</si>
  <si>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</si>
  <si>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</si>
  <si>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</si>
  <si>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</si>
  <si>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</si>
  <si>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</si>
  <si>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</si>
  <si>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</si>
  <si>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</si>
  <si>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</si>
  <si>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</si>
  <si>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</si>
  <si>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</si>
  <si>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</si>
  <si>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</si>
  <si>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</si>
  <si>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</si>
  <si>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</si>
  <si>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</si>
  <si>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</si>
  <si>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</si>
  <si>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</si>
  <si>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</si>
  <si>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</si>
  <si>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</si>
  <si>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</si>
  <si>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</si>
  <si>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</si>
  <si>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</si>
  <si>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</si>
  <si>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</si>
  <si>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</si>
  <si>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</si>
  <si>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</si>
  <si>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</si>
  <si>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</si>
  <si>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</si>
  <si>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</si>
  <si>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</si>
  <si>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</si>
  <si>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</si>
  <si>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</si>
  <si>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</si>
  <si>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</si>
  <si>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</si>
  <si>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</si>
  <si>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</si>
  <si>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</si>
  <si>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</si>
  <si>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</si>
  <si>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</si>
  <si>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</si>
  <si>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</si>
  <si>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</si>
  <si>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</si>
  <si>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</si>
  <si>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</si>
  <si>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</si>
  <si>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</si>
  <si>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</si>
  <si>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</si>
  <si>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</si>
  <si>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</si>
  <si>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</si>
  <si>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</si>
  <si>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</si>
  <si>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</si>
  <si>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</si>
  <si>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</si>
  <si>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</si>
  <si>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</si>
  <si>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</si>
  <si>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</si>
  <si>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</si>
  <si>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</si>
  <si>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</si>
  <si>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</si>
  <si>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</si>
  <si>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</si>
  <si>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</si>
  <si>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</si>
  <si>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</si>
  <si>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</si>
  <si>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</si>
  <si>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</si>
  <si>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</si>
  <si>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</si>
  <si>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</si>
  <si>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</si>
  <si>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</si>
  <si>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</si>
  <si>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</si>
  <si>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</si>
  <si>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</si>
  <si>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</si>
  <si>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</si>
  <si>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</si>
  <si>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</si>
  <si>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</si>
  <si>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</si>
  <si>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</si>
  <si>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</si>
  <si>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</si>
  <si>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</si>
  <si>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</si>
  <si>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</si>
  <si>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</si>
  <si>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</si>
  <si>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</si>
  <si>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</si>
  <si>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</si>
  <si>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</si>
  <si>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</si>
  <si>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</si>
  <si>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</si>
  <si>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</si>
  <si>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</si>
  <si>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</si>
  <si>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</si>
  <si>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</si>
  <si>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</si>
  <si>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</si>
  <si>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</si>
  <si>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</si>
  <si>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</si>
  <si>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</si>
  <si>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</si>
  <si>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</si>
  <si>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</si>
  <si>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</si>
  <si>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</si>
  <si>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</si>
  <si>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</si>
  <si>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</si>
  <si>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</si>
  <si>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</si>
  <si>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</si>
  <si>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</si>
  <si>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</si>
  <si>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</si>
  <si>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</si>
  <si>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</si>
  <si>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</si>
  <si>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</si>
  <si>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</si>
  <si>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</si>
  <si>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</si>
  <si>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</si>
  <si>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</si>
  <si>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</si>
  <si>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</si>
  <si>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</si>
  <si>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</si>
  <si>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</si>
  <si>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</si>
  <si>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</si>
  <si>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</si>
  <si>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</si>
  <si>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</si>
  <si>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</si>
  <si>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</si>
  <si>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</si>
  <si>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</si>
  <si>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</si>
  <si>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</si>
  <si>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</si>
  <si>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</si>
  <si>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</si>
  <si>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</si>
  <si>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</si>
  <si>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</si>
  <si>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</si>
  <si>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</si>
  <si>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</si>
  <si>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</si>
  <si>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</si>
  <si>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</si>
  <si>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</si>
  <si>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</si>
  <si>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</si>
  <si>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</si>
  <si>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</si>
  <si>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</si>
  <si>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</si>
  <si>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</si>
  <si>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</si>
  <si>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</si>
  <si>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</si>
  <si>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</si>
  <si>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</si>
  <si>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</si>
  <si>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</si>
  <si>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</si>
  <si>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</si>
  <si>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</si>
  <si>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</si>
  <si>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</si>
  <si>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</si>
  <si>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</si>
  <si>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</si>
  <si>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</si>
  <si>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</si>
  <si>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</si>
  <si>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</si>
  <si>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</si>
  <si>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</si>
  <si>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</si>
  <si>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</si>
  <si>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</si>
  <si>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</si>
  <si>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</si>
  <si>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</si>
  <si>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</si>
  <si>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</si>
  <si>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</si>
  <si>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</si>
  <si>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</si>
  <si>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</si>
  <si>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</si>
  <si>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</si>
  <si>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</si>
  <si>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</si>
  <si>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</si>
  <si>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</si>
  <si>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</si>
  <si>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</si>
  <si>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</si>
  <si>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</si>
  <si>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</si>
  <si>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</si>
  <si>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</si>
  <si>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</si>
  <si>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</si>
  <si>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</si>
  <si>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</si>
  <si>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</si>
  <si>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</si>
  <si>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</si>
  <si>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</si>
  <si>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</si>
  <si>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</si>
  <si>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</si>
  <si>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</si>
  <si>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</si>
  <si>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</si>
  <si>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</si>
  <si>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</si>
  <si>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</si>
  <si>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</si>
  <si>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</si>
  <si>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</si>
  <si>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</si>
  <si>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</si>
  <si>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</si>
  <si>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</si>
  <si>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</si>
  <si>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</si>
  <si>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</si>
  <si>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</si>
  <si>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</si>
  <si>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</si>
  <si>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</si>
  <si>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</si>
  <si>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</si>
  <si>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</si>
  <si>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</si>
  <si>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</si>
  <si>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</si>
  <si>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</si>
  <si>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</si>
  <si>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</si>
  <si>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</si>
  <si>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</si>
  <si>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</si>
  <si>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</si>
  <si>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</si>
  <si>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</si>
  <si>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</si>
  <si>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</si>
  <si>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</si>
  <si>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</si>
  <si>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</si>
  <si>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</si>
  <si>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</si>
  <si>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</si>
  <si>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</si>
  <si>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</si>
  <si>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</si>
  <si>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</si>
  <si>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</si>
  <si>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</si>
  <si>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</si>
  <si>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</si>
  <si>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</si>
  <si>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</si>
  <si>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</si>
  <si>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</si>
  <si>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</si>
  <si>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</si>
  <si>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</si>
  <si>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</si>
  <si>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</si>
  <si>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</si>
  <si>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</si>
  <si>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</si>
  <si>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</si>
  <si>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</si>
  <si>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</si>
  <si>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</si>
  <si>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</si>
  <si>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</si>
  <si>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</si>
  <si>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</si>
  <si>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</si>
  <si>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</si>
  <si>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</si>
  <si>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</si>
  <si>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</si>
  <si>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</si>
  <si>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</si>
  <si>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</si>
  <si>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</si>
  <si>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</si>
  <si>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</si>
  <si>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</si>
  <si>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</si>
  <si>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</si>
  <si>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</si>
  <si>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</si>
  <si>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</si>
  <si>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</si>
  <si>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</si>
  <si>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</si>
  <si>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</si>
  <si>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</si>
  <si>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</si>
  <si>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</si>
  <si>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</si>
  <si>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</si>
  <si>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</si>
  <si>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</si>
  <si>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</si>
  <si>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</si>
  <si>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</si>
  <si>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</si>
  <si>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</si>
  <si>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</si>
  <si>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</si>
  <si>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</si>
  <si>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</si>
  <si>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</si>
  <si>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</si>
  <si>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</si>
  <si>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</si>
  <si>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</si>
  <si>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</si>
  <si>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</si>
  <si>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</si>
  <si>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</si>
  <si>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</si>
  <si>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</si>
  <si>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</si>
  <si>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</si>
  <si>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</si>
  <si>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</si>
  <si>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</si>
  <si>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</si>
  <si>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</si>
  <si>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</si>
  <si>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</si>
  <si>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</si>
  <si>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</si>
  <si>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</si>
  <si>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</si>
  <si>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</si>
  <si>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</si>
  <si>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</si>
  <si>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</si>
  <si>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</si>
  <si>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</si>
  <si>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</si>
  <si>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</si>
  <si>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</si>
  <si>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</si>
  <si>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</si>
  <si>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</si>
  <si>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</si>
  <si>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</si>
  <si>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</si>
  <si>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</si>
  <si>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</si>
  <si>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</si>
  <si>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</si>
  <si>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</si>
  <si>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</si>
  <si>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</si>
  <si>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</si>
  <si>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</si>
  <si>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</si>
  <si>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</si>
  <si>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</si>
  <si>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</si>
  <si>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</si>
  <si>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</si>
  <si>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</si>
  <si>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</si>
  <si>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</si>
  <si>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</si>
  <si>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</si>
  <si>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</si>
  <si>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</si>
  <si>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</si>
  <si>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</si>
  <si>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</si>
  <si>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</si>
  <si>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</si>
  <si>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</si>
  <si>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</si>
  <si>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</si>
  <si>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</si>
  <si>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</si>
  <si>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</si>
  <si>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</si>
  <si>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</si>
  <si>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</si>
  <si>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</si>
  <si>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</si>
  <si>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</si>
  <si>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</si>
  <si>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</si>
  <si>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</si>
  <si>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</si>
  <si>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</si>
  <si>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</si>
  <si>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</si>
  <si>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</si>
  <si>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</si>
  <si>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</si>
  <si>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</si>
  <si>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</si>
  <si>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</si>
  <si>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</si>
  <si>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</si>
  <si>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</si>
  <si>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</si>
  <si>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</si>
  <si>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</si>
  <si>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</si>
  <si>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</si>
  <si>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</si>
  <si>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</si>
  <si>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</si>
  <si>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</si>
  <si>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</si>
  <si>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</si>
  <si>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</si>
  <si>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</si>
  <si>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</si>
  <si>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</si>
  <si>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</si>
  <si>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</si>
  <si>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</si>
  <si>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</si>
  <si>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</si>
  <si>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</si>
  <si>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</si>
  <si>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</si>
  <si>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</si>
  <si>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</si>
  <si>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</si>
  <si>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</si>
  <si>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</si>
  <si>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</si>
  <si>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</si>
  <si>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</si>
  <si>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</si>
  <si>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</si>
  <si>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</si>
  <si>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</si>
  <si>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</si>
  <si>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</si>
  <si>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</si>
  <si>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</si>
  <si>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</si>
  <si>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</si>
  <si>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</si>
  <si>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</si>
  <si>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</si>
  <si>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</si>
  <si>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</si>
  <si>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</si>
  <si>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</si>
  <si>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</si>
  <si>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</si>
  <si>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</si>
  <si>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</si>
  <si>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</si>
  <si>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</si>
  <si>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</si>
  <si>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</si>
  <si>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</si>
  <si>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</si>
  <si>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</si>
  <si>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</si>
  <si>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</si>
  <si>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</si>
  <si>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</si>
  <si>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</si>
  <si>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</si>
  <si>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</si>
  <si>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</si>
  <si>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</si>
  <si>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</si>
  <si>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</si>
  <si>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</si>
  <si>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</si>
  <si>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</si>
  <si>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</si>
  <si>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</si>
  <si>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</si>
  <si>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</si>
  <si>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</si>
  <si>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</si>
  <si>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</si>
  <si>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</si>
  <si>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</si>
  <si>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</si>
  <si>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</si>
  <si>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</si>
  <si>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</si>
  <si>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</si>
  <si>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</si>
  <si>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</si>
  <si>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</si>
  <si>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</si>
  <si>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</si>
  <si>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</si>
  <si>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</si>
  <si>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</si>
  <si>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</si>
  <si>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</si>
  <si>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</si>
  <si>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</si>
  <si>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</si>
  <si>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</si>
  <si>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</si>
  <si>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</si>
  <si>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</si>
  <si>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</si>
  <si>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</si>
  <si>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</si>
  <si>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</si>
  <si>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</si>
  <si>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</si>
  <si>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</si>
  <si>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</si>
  <si>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</si>
  <si>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</si>
  <si>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</si>
  <si>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</si>
  <si>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</si>
  <si>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</si>
  <si>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</si>
  <si>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</si>
  <si>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</si>
  <si>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</si>
  <si>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</si>
  <si>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</si>
  <si>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</si>
  <si>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</si>
  <si>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</si>
  <si>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</si>
  <si>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</si>
  <si>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</si>
  <si>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</si>
  <si>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</si>
  <si>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</si>
  <si>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</si>
  <si>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</si>
  <si>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</si>
  <si>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</si>
  <si>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</si>
  <si>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</si>
  <si>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</si>
  <si>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</si>
  <si>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</si>
  <si>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</si>
  <si>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</si>
  <si>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</si>
  <si>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</si>
  <si>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</si>
  <si>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</si>
  <si>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</si>
  <si>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</si>
  <si>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</si>
  <si>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</si>
  <si>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</si>
  <si>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</si>
  <si>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</si>
  <si>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</si>
  <si>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</si>
  <si>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</si>
  <si>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</si>
  <si>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</si>
  <si>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</si>
  <si>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</si>
  <si>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</si>
  <si>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</si>
  <si>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</si>
  <si>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</si>
  <si>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</si>
  <si>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</si>
  <si>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</si>
  <si>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</si>
  <si>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</si>
  <si>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</si>
  <si>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</si>
  <si>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</si>
  <si>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</si>
  <si>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</si>
  <si>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</si>
  <si>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</si>
  <si>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</si>
  <si>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</si>
  <si>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</si>
  <si>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</si>
  <si>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</si>
  <si>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</si>
  <si>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</si>
  <si>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</si>
  <si>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</si>
  <si>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</si>
  <si>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</si>
  <si>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</si>
  <si>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</si>
  <si>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</si>
  <si>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</si>
  <si>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</si>
  <si>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</si>
  <si>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</si>
  <si>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</si>
  <si>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</si>
  <si>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</si>
  <si>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</si>
  <si>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</si>
  <si>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</si>
  <si>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</si>
  <si>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</si>
  <si>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</si>
  <si>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</si>
  <si>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</si>
  <si>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</si>
  <si>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</si>
  <si>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</si>
  <si>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</si>
  <si>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</si>
  <si>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</si>
  <si>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</si>
  <si>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</si>
  <si>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</si>
  <si>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</si>
  <si>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</si>
  <si>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</si>
  <si>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</si>
  <si>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</si>
  <si>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</si>
  <si>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</si>
  <si>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</si>
  <si>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</si>
  <si>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</si>
  <si>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</si>
  <si>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</si>
  <si>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</si>
  <si>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</si>
  <si>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</si>
  <si>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</si>
  <si>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</si>
  <si>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</si>
  <si>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</si>
  <si>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</si>
  <si>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</si>
  <si>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</si>
  <si>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</si>
  <si>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</si>
  <si>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</si>
  <si>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</si>
  <si>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</si>
  <si>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</si>
  <si>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</si>
  <si>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</si>
  <si>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</si>
  <si>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</si>
  <si>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</si>
  <si>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</si>
  <si>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</si>
  <si>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</si>
  <si>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</si>
  <si>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</si>
  <si>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</si>
  <si>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</si>
  <si>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</si>
  <si>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</si>
  <si>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</si>
  <si>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</si>
  <si>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</si>
  <si>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</si>
  <si>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</si>
  <si>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</si>
  <si>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</si>
  <si>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</si>
  <si>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</si>
  <si>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</si>
  <si>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</si>
  <si>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</si>
  <si>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</si>
  <si>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</si>
  <si>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</si>
  <si>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</si>
  <si>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</si>
  <si>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</si>
  <si>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</si>
  <si>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</si>
  <si>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</si>
  <si>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</si>
  <si>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</si>
  <si>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</si>
  <si>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</si>
  <si>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</si>
  <si>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</si>
  <si>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</si>
  <si>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</si>
  <si>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</si>
  <si>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</si>
  <si>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</si>
  <si>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</si>
  <si>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</si>
  <si>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</si>
  <si>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</si>
  <si>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</si>
  <si>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</si>
  <si>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</si>
  <si>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</si>
  <si>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</si>
  <si>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</si>
  <si>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</si>
  <si>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</si>
  <si>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</si>
  <si>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</si>
  <si>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</si>
  <si>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</si>
  <si>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</si>
  <si>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</si>
  <si>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</si>
  <si>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</si>
  <si>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</si>
  <si>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</si>
  <si>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</si>
  <si>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</si>
  <si>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</si>
  <si>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</si>
  <si>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</si>
  <si>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</si>
  <si>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</si>
  <si>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</si>
  <si>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</si>
  <si>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</si>
  <si>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</si>
  <si>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</si>
  <si>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</si>
  <si>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</si>
  <si>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</si>
  <si>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</si>
  <si>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</si>
  <si>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</si>
  <si>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</si>
  <si>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</si>
  <si>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</si>
  <si>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</si>
  <si>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</si>
  <si>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</si>
  <si>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</si>
  <si>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</si>
  <si>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</si>
  <si>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</si>
  <si>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</si>
  <si>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</si>
  <si>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</si>
  <si>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</si>
  <si>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</si>
  <si>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</si>
  <si>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</si>
  <si>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</si>
  <si>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</si>
  <si>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</si>
  <si>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</si>
  <si>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</si>
  <si>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</si>
  <si>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</si>
  <si>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</si>
  <si>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</si>
  <si>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</si>
  <si>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</si>
  <si>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</si>
  <si>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</si>
  <si>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</si>
  <si>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</si>
  <si>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</si>
  <si>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</si>
  <si>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</si>
  <si>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</si>
  <si>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</si>
  <si>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</si>
  <si>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</si>
  <si>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</si>
  <si>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</si>
  <si>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</si>
  <si>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</si>
  <si>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</si>
  <si>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</si>
  <si>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</si>
  <si>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</si>
  <si>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</si>
  <si>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</si>
  <si>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</si>
  <si>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</si>
  <si>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</si>
  <si>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</si>
  <si>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</si>
  <si>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</si>
  <si>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</si>
  <si>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</si>
  <si>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</si>
  <si>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</si>
  <si>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</si>
  <si>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</si>
  <si>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</si>
  <si>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</si>
  <si>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</si>
  <si>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</si>
  <si>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</si>
  <si>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</si>
  <si>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</si>
  <si>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</si>
  <si>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</si>
  <si>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</si>
  <si>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</si>
  <si>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</si>
  <si>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</si>
  <si>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</si>
  <si>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</si>
  <si>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</si>
  <si>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</si>
  <si>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</si>
  <si>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</si>
  <si>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</si>
  <si>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</si>
  <si>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</si>
  <si>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</si>
  <si>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</si>
  <si>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</si>
  <si>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</si>
  <si>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</si>
  <si>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</si>
  <si>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</si>
  <si>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</si>
  <si>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</si>
  <si>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</si>
  <si>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</si>
  <si>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</si>
  <si>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</si>
  <si>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</si>
  <si>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</si>
  <si>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</si>
  <si>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</si>
  <si>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</si>
  <si>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</si>
  <si>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</si>
  <si>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</si>
  <si>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</si>
  <si>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</si>
  <si>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</si>
  <si>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</si>
  <si>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</si>
  <si>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</si>
  <si>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</si>
  <si>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</si>
  <si>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</si>
  <si>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</si>
  <si>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</si>
  <si>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</si>
  <si>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</si>
  <si>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</si>
  <si>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</si>
  <si>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</si>
  <si>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</si>
  <si>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</si>
  <si>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</si>
  <si>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</si>
  <si>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</si>
  <si>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</si>
  <si>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</si>
  <si>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</si>
  <si>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</si>
  <si>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</si>
  <si>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</si>
  <si>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</si>
  <si>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</si>
  <si>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</si>
  <si>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</si>
  <si>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</si>
  <si>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</si>
  <si>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</si>
  <si>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</si>
  <si>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</si>
  <si>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</si>
  <si>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</si>
  <si>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</si>
  <si>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</si>
  <si>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</si>
  <si>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</si>
  <si>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</si>
  <si>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</si>
  <si>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</si>
  <si>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</si>
  <si>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</si>
  <si>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</si>
  <si>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</si>
  <si>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</si>
  <si>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</si>
  <si>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</si>
  <si>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</si>
  <si>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</si>
  <si>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</si>
  <si>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</si>
  <si>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</si>
  <si>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</si>
  <si>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</si>
  <si>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</si>
  <si>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</si>
  <si>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</si>
  <si>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</si>
  <si>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</si>
  <si>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</si>
  <si>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</si>
  <si>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</si>
  <si>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</si>
  <si>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</si>
  <si>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</si>
  <si>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</si>
  <si>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</si>
  <si>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</si>
  <si>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</si>
  <si>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</si>
  <si>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</si>
  <si>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</si>
  <si>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</si>
  <si>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</si>
  <si>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</si>
  <si>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</si>
  <si>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</si>
  <si>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</si>
  <si>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</si>
  <si>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</si>
  <si>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</si>
  <si>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</si>
  <si>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</si>
  <si>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</si>
  <si>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</si>
  <si>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</si>
  <si>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</si>
  <si>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</si>
  <si>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</si>
  <si>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</si>
  <si>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</si>
  <si>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</si>
  <si>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</si>
  <si>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</si>
  <si>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</si>
  <si>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</si>
  <si>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</si>
  <si>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</si>
  <si>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</si>
  <si>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</si>
  <si>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</si>
  <si>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</si>
  <si>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</si>
  <si>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</si>
  <si>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</si>
  <si>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</si>
  <si>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</si>
  <si>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</si>
  <si>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</si>
  <si>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</si>
  <si>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</si>
  <si>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</si>
  <si>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</si>
  <si>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</si>
  <si>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</si>
  <si>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</si>
  <si>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</si>
  <si>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</si>
  <si>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</si>
  <si>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</si>
  <si>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</si>
  <si>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</si>
  <si>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</si>
  <si>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</si>
  <si>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</si>
  <si>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</si>
  <si>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</si>
  <si>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</si>
  <si>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</si>
  <si>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</si>
  <si>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</si>
  <si>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</si>
  <si>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</si>
  <si>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</si>
  <si>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</si>
  <si>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</si>
  <si>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</si>
  <si>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</si>
  <si>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</si>
  <si>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</si>
  <si>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</si>
  <si>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</si>
  <si>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</si>
  <si>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</si>
  <si>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</si>
  <si>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</si>
  <si>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</si>
  <si>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</si>
  <si>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</si>
  <si>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</si>
  <si>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</si>
  <si>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</si>
  <si>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</si>
  <si>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</si>
  <si>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</si>
  <si>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</si>
  <si>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</si>
  <si>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</si>
  <si>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</si>
  <si>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</si>
  <si>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</si>
  <si>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</si>
  <si>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</si>
  <si>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</si>
  <si>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</si>
  <si>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</si>
  <si>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</si>
  <si>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</si>
  <si>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</si>
  <si>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</si>
  <si>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</si>
  <si>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</si>
  <si>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</si>
  <si>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</si>
  <si>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</si>
  <si>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</si>
  <si>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</si>
  <si>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</si>
  <si>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</si>
  <si>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</si>
  <si>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</si>
  <si>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</si>
  <si>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</si>
  <si>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</si>
  <si>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</si>
  <si>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</si>
  <si>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</si>
  <si>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</si>
  <si>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</si>
  <si>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</si>
  <si>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</si>
  <si>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</si>
  <si>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</si>
  <si>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</si>
  <si>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</si>
  <si>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</si>
  <si>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</si>
  <si>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</si>
  <si>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</si>
  <si>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</si>
  <si>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</si>
  <si>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</si>
  <si>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</si>
  <si>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</si>
  <si>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</si>
  <si>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</si>
  <si>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</si>
  <si>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</si>
  <si>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</si>
  <si>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</si>
  <si>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</si>
  <si>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</si>
  <si>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</si>
  <si>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</si>
  <si>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</si>
  <si>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</si>
  <si>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</si>
  <si>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</si>
  <si>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</si>
  <si>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</si>
  <si>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</si>
  <si>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</si>
  <si>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</si>
  <si>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</si>
  <si>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</si>
  <si>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</si>
  <si>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</si>
  <si>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</si>
  <si>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</si>
  <si>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</si>
  <si>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</si>
  <si>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</si>
  <si>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</si>
  <si>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</si>
  <si>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</si>
  <si>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</si>
  <si>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</si>
  <si>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</si>
  <si>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</si>
  <si>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</si>
  <si>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</si>
  <si>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</si>
  <si>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</si>
  <si>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</si>
  <si>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</si>
  <si>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</si>
  <si>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</si>
  <si>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</si>
  <si>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</si>
  <si>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</si>
  <si>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</si>
  <si>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</si>
  <si>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</si>
  <si>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</si>
  <si>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</si>
  <si>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</si>
  <si>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</si>
  <si>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</si>
  <si>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</si>
  <si>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</si>
  <si>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</si>
  <si>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</si>
  <si>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</si>
  <si>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</si>
  <si>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</si>
  <si>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</si>
  <si>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</si>
  <si>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</si>
  <si>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</si>
  <si>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</si>
  <si>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</si>
  <si>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</si>
  <si>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</si>
  <si>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</si>
  <si>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</si>
  <si>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</si>
  <si>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</si>
  <si>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</si>
  <si>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</si>
  <si>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</si>
  <si>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</si>
  <si>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</si>
  <si>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</si>
  <si>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</si>
  <si>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</si>
  <si>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</si>
  <si>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</si>
  <si>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</si>
  <si>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</si>
  <si>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</si>
  <si>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</si>
  <si>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</si>
  <si>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</si>
  <si>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</si>
  <si>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</si>
  <si>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</si>
  <si>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</si>
  <si>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</si>
  <si>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</si>
  <si>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</si>
  <si>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</si>
  <si>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</si>
  <si>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</si>
  <si>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</si>
  <si>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</si>
  <si>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</si>
  <si>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</si>
  <si>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</si>
  <si>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</si>
  <si>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</si>
  <si>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</si>
  <si>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</si>
  <si>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</si>
  <si>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</si>
  <si>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</si>
  <si>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</si>
  <si>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</si>
  <si>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</si>
  <si>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</si>
  <si>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</si>
  <si>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</si>
  <si>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</si>
  <si>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</si>
  <si>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</si>
  <si>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</si>
  <si>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</si>
  <si>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</si>
  <si>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</si>
  <si>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</si>
  <si>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</si>
  <si>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</si>
  <si>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</si>
  <si>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</si>
  <si>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</si>
  <si>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</si>
  <si>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</si>
  <si>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</si>
  <si>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</si>
  <si>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</si>
  <si>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</si>
  <si>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</si>
  <si>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</si>
  <si>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</si>
  <si>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</si>
  <si>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</si>
  <si>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</si>
  <si>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</si>
  <si>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</si>
  <si>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</si>
  <si>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</si>
  <si>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</si>
  <si>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</si>
  <si>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</si>
  <si>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</si>
  <si>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</si>
  <si>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</si>
  <si>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</si>
  <si>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</si>
  <si>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</si>
  <si>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</si>
  <si>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</si>
  <si>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</si>
  <si>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</si>
  <si>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</si>
  <si>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</si>
  <si>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</si>
  <si>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</si>
  <si>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</si>
  <si>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</si>
  <si>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</si>
  <si>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</si>
  <si>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</si>
  <si>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</si>
  <si>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</si>
  <si>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</si>
  <si>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</si>
  <si>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</si>
  <si>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</si>
  <si>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</si>
  <si>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</si>
  <si>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</si>
  <si>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</si>
  <si>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</si>
  <si>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</si>
  <si>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</si>
  <si>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</si>
  <si>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</si>
  <si>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</si>
  <si>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</si>
  <si>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</si>
  <si>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</si>
  <si>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</si>
  <si>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</si>
  <si>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</si>
  <si>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</si>
  <si>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</si>
  <si>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</si>
  <si>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</si>
  <si>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</si>
  <si>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</si>
  <si>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</si>
  <si>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</si>
  <si>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</si>
  <si>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</si>
  <si>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</si>
  <si>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</si>
  <si>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</si>
  <si>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</si>
  <si>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</si>
  <si>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</si>
  <si>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</si>
  <si>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</si>
  <si>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</si>
  <si>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</si>
  <si>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</si>
  <si>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</si>
  <si>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</si>
  <si>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</si>
  <si>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</si>
  <si>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</si>
  <si>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</si>
  <si>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</si>
  <si>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</si>
  <si>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</si>
  <si>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</si>
  <si>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</si>
  <si>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</si>
  <si>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</si>
  <si>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</si>
  <si>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</si>
  <si>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</si>
  <si>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</si>
  <si>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</si>
  <si>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</si>
  <si>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</si>
  <si>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</si>
  <si>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</si>
  <si>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</si>
  <si>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</si>
  <si>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</si>
  <si>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</si>
  <si>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</si>
  <si>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</si>
  <si>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</si>
  <si>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</si>
  <si>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</si>
  <si>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</si>
  <si>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</si>
  <si>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</si>
  <si>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</si>
  <si>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</si>
  <si>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</si>
  <si>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</si>
  <si>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</si>
  <si>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</si>
  <si>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</si>
  <si>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</si>
  <si>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</si>
  <si>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</si>
  <si>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</si>
  <si>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</si>
  <si>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</si>
  <si>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</si>
  <si>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</si>
  <si>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</si>
  <si>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</si>
  <si>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</si>
  <si>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</si>
  <si>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</si>
  <si>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</si>
  <si>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</si>
  <si>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</si>
  <si>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</si>
  <si>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</si>
  <si>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</si>
  <si>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</si>
  <si>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</si>
  <si>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</si>
  <si>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</si>
  <si>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</si>
  <si>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</si>
  <si>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</si>
  <si>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</si>
  <si>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</si>
  <si>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</si>
  <si>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</si>
  <si>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</si>
  <si>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</si>
  <si>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</si>
  <si>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</si>
  <si>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</si>
  <si>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</si>
  <si>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</si>
  <si>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</si>
  <si>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</si>
  <si>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</si>
  <si>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</si>
  <si>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</si>
  <si>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</si>
  <si>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</si>
  <si>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</si>
  <si>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</si>
  <si>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</si>
  <si>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</si>
  <si>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</si>
  <si>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</si>
  <si>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</si>
  <si>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</si>
  <si>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</si>
  <si>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</si>
  <si>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</si>
  <si>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</si>
  <si>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</si>
  <si>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</si>
  <si>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</si>
  <si>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</si>
  <si>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</si>
  <si>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</si>
  <si>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</si>
  <si>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</si>
  <si>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</si>
  <si>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</si>
  <si>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</si>
  <si>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</si>
  <si>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</si>
  <si>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</si>
  <si>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</si>
  <si>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</si>
  <si>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</si>
  <si>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</si>
  <si>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</si>
  <si>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</si>
  <si>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</si>
  <si>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</si>
  <si>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</si>
  <si>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</si>
  <si>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</si>
  <si>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</si>
  <si>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</si>
  <si>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</si>
  <si>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</si>
  <si>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</si>
  <si>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</si>
  <si>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</si>
  <si>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</si>
  <si>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</si>
  <si>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</si>
  <si>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</si>
  <si>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</si>
  <si>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</si>
  <si>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</si>
  <si>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</si>
  <si>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</si>
  <si>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</si>
  <si>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</si>
  <si>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</si>
  <si>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</si>
  <si>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</si>
  <si>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</si>
  <si>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</si>
  <si>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</si>
  <si>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</si>
  <si>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</si>
  <si>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</si>
  <si>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</si>
  <si>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</si>
  <si>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</si>
  <si>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</si>
  <si>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</si>
  <si>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</si>
  <si>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</si>
  <si>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</si>
  <si>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</si>
  <si>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</si>
  <si>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</si>
  <si>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</si>
  <si>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</si>
  <si>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</si>
  <si>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</si>
  <si>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</si>
  <si>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</si>
  <si>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</si>
  <si>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</si>
  <si>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</si>
  <si>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</si>
  <si>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</si>
  <si>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</si>
  <si>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</si>
  <si>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</si>
  <si>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</si>
  <si>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</si>
  <si>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</si>
  <si>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</si>
  <si>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</si>
  <si>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</si>
  <si>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</si>
  <si>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</si>
  <si>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</si>
  <si>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</si>
  <si>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</si>
  <si>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</si>
  <si>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</si>
  <si>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</si>
  <si>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</si>
  <si>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</si>
  <si>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</si>
  <si>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</si>
  <si>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</si>
  <si>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</si>
  <si>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</si>
  <si>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</si>
  <si>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</si>
  <si>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</si>
  <si>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</si>
  <si>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</si>
  <si>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</si>
  <si>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</si>
  <si>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</si>
  <si>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</si>
  <si>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</si>
  <si>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</si>
  <si>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</si>
  <si>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</si>
  <si>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</si>
  <si>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</si>
  <si>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</si>
  <si>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</si>
  <si>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</si>
  <si>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</si>
  <si>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</si>
  <si>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</si>
  <si>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</si>
  <si>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</si>
  <si>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</si>
  <si>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</si>
  <si>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</si>
  <si>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</si>
  <si>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</si>
  <si>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</si>
  <si>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</si>
  <si>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</si>
  <si>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</si>
  <si>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</si>
  <si>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</si>
  <si>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</si>
  <si>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</si>
  <si>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</si>
  <si>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</si>
  <si>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</si>
  <si>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</si>
  <si>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</si>
  <si>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</si>
  <si>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</si>
  <si>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</si>
  <si>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</si>
  <si>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</si>
  <si>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</si>
  <si>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</si>
  <si>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</si>
  <si>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</si>
  <si>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</si>
  <si>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</si>
  <si>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</si>
  <si>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</si>
  <si>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</si>
  <si>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</si>
  <si>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</si>
  <si>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</si>
  <si>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</si>
  <si>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</si>
  <si>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</si>
  <si>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</si>
  <si>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</si>
  <si>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</si>
  <si>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</si>
  <si>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</si>
  <si>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</si>
  <si>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</si>
  <si>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</si>
  <si>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</si>
  <si>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</si>
  <si>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</si>
  <si>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</si>
  <si>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</si>
  <si>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</si>
  <si>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</si>
  <si>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</si>
  <si>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</si>
  <si>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</si>
  <si>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</si>
  <si>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</si>
  <si>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</si>
  <si>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</si>
  <si>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</si>
  <si>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</si>
  <si>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</si>
  <si>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</si>
  <si>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</si>
  <si>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</si>
  <si>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</si>
  <si>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</si>
  <si>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</si>
  <si>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</si>
  <si>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</si>
  <si>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</si>
  <si>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</si>
  <si>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</si>
  <si>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</si>
  <si>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</si>
  <si>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</si>
  <si>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</si>
  <si>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</si>
  <si>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</si>
  <si>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</si>
  <si>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</si>
  <si>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</si>
  <si>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</si>
  <si>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</si>
  <si>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</si>
  <si>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</si>
  <si>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</si>
  <si>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</si>
  <si>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</si>
  <si>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</si>
  <si>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</si>
  <si>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</si>
  <si>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</si>
  <si>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</si>
  <si>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</si>
  <si>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</si>
  <si>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</si>
  <si>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</si>
  <si>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</si>
  <si>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</si>
  <si>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</si>
  <si>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</si>
  <si>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</si>
  <si>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</si>
  <si>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</si>
  <si>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</si>
  <si>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</si>
  <si>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</si>
  <si>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</si>
  <si>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</si>
  <si>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</si>
  <si>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</si>
  <si>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</si>
  <si>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</si>
  <si>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</si>
  <si>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</si>
  <si>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</si>
  <si>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</si>
  <si>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</si>
  <si>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</si>
  <si>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</si>
  <si>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</si>
  <si>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</si>
  <si>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</si>
  <si>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</si>
  <si>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</si>
  <si>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</si>
  <si>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</si>
  <si>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</si>
  <si>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</si>
  <si>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</si>
  <si>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</si>
  <si>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</si>
  <si>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</si>
  <si>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</si>
  <si>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</si>
  <si>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</si>
  <si>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</si>
  <si>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</si>
  <si>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</si>
  <si>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</si>
  <si>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</si>
  <si>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</si>
  <si>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</si>
  <si>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</si>
  <si>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</si>
  <si>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</si>
  <si>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</si>
  <si>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</si>
  <si>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</si>
  <si>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</si>
  <si>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</si>
  <si>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</si>
  <si>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</si>
  <si>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</si>
  <si>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</si>
  <si>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</si>
  <si>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</si>
  <si>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</si>
  <si>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</si>
  <si>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</si>
  <si>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</si>
  <si>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</si>
  <si>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</si>
  <si>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</si>
  <si>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</si>
  <si>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</si>
  <si>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</si>
  <si>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</si>
  <si>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</si>
  <si>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</si>
  <si>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</si>
  <si>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</si>
  <si>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</si>
  <si>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</si>
  <si>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</si>
  <si>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</si>
  <si>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</si>
  <si>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</si>
  <si>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</si>
  <si>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</si>
  <si>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</si>
  <si>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</si>
  <si>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</si>
  <si>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</si>
  <si>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</si>
  <si>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</si>
  <si>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</si>
  <si>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</si>
  <si>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</si>
  <si>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</si>
  <si>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</si>
  <si>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</si>
  <si>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</si>
  <si>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</si>
  <si>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</si>
  <si>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</si>
  <si>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</si>
  <si>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</si>
  <si>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</si>
  <si>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</si>
  <si>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</si>
  <si>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</si>
  <si>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</si>
  <si>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</si>
  <si>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</si>
  <si>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</si>
  <si>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</si>
  <si>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</si>
  <si>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</si>
  <si>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</si>
  <si>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</si>
  <si>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</si>
  <si>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</si>
  <si>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</si>
  <si>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</si>
  <si>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</si>
  <si>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</si>
  <si>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</si>
  <si>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</si>
  <si>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</si>
  <si>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</si>
  <si>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</si>
  <si>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</si>
  <si>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</si>
  <si>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</si>
  <si>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</si>
  <si>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</si>
  <si>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</si>
  <si>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</si>
  <si>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</si>
  <si>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</si>
  <si>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</si>
  <si>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</si>
  <si>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</si>
  <si>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</si>
  <si>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</si>
  <si>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</si>
  <si>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</si>
  <si>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</si>
  <si>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</si>
  <si>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</si>
  <si>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</si>
  <si>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</si>
  <si>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</si>
  <si>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</si>
  <si>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</si>
  <si>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</si>
  <si>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</si>
  <si>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</si>
  <si>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</si>
  <si>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</si>
  <si>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</si>
  <si>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</si>
  <si>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</si>
  <si>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</si>
  <si>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</si>
  <si>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</si>
  <si>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</si>
  <si>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</si>
  <si>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</si>
  <si>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</si>
  <si>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</si>
  <si>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</si>
  <si>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</si>
  <si>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</si>
  <si>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</si>
  <si>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</si>
  <si>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</si>
  <si>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</si>
  <si>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</si>
  <si>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</si>
  <si>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</si>
  <si>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</si>
  <si>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</si>
  <si>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</si>
  <si>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</si>
  <si>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</si>
  <si>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</si>
  <si>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</si>
  <si>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</si>
  <si>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</si>
  <si>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</si>
  <si>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</si>
  <si>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</si>
  <si>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</si>
  <si>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</si>
  <si>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</si>
  <si>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</si>
  <si>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</si>
  <si>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</si>
  <si>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</si>
  <si>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</si>
  <si>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</si>
  <si>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</si>
  <si>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</si>
  <si>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</si>
  <si>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</si>
  <si>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</si>
  <si>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</si>
  <si>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</si>
  <si>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</si>
  <si>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</si>
  <si>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</si>
  <si>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</si>
  <si>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</si>
  <si>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</si>
  <si>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</si>
  <si>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</si>
  <si>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</si>
  <si>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</si>
  <si>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</si>
  <si>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</si>
  <si>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</si>
  <si>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</si>
  <si>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</si>
  <si>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</si>
  <si>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</si>
  <si>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</si>
  <si>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</si>
  <si>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</si>
  <si>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</si>
  <si>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</si>
  <si>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</si>
  <si>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</si>
  <si>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</si>
  <si>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</si>
  <si>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</si>
  <si>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</si>
  <si>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</si>
  <si>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</si>
  <si>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</si>
  <si>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</si>
  <si>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</si>
  <si>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</si>
  <si>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</si>
  <si>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</si>
  <si>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</si>
  <si>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</si>
  <si>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</si>
  <si>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</si>
  <si>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</si>
  <si>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</si>
  <si>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</si>
  <si>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</si>
  <si>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</si>
  <si>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</si>
  <si>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</si>
  <si>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</si>
  <si>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</si>
  <si>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</si>
  <si>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</si>
  <si>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</si>
  <si>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</si>
  <si>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</si>
  <si>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</si>
  <si>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</si>
  <si>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</si>
  <si>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</si>
  <si>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</si>
  <si>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</si>
  <si>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</si>
  <si>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</si>
  <si>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</si>
  <si>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</si>
  <si>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</si>
  <si>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</si>
  <si>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</si>
  <si>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</si>
  <si>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</si>
  <si>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</si>
  <si>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</si>
  <si>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</si>
  <si>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</si>
  <si>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</si>
  <si>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</si>
  <si>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</si>
  <si>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</si>
  <si>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</si>
  <si>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</si>
  <si>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</si>
  <si>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</si>
  <si>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</si>
  <si>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</si>
  <si>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</si>
  <si>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</si>
  <si>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</si>
  <si>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</si>
  <si>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</si>
  <si>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</si>
  <si>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</si>
  <si>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</si>
  <si>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</si>
  <si>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</si>
  <si>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</si>
  <si>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</si>
  <si>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</si>
  <si>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</si>
  <si>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</si>
  <si>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</si>
  <si>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</si>
  <si>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</si>
  <si>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</si>
  <si>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</si>
  <si>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</si>
  <si>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</si>
  <si>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</si>
  <si>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</si>
  <si>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</si>
  <si>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</si>
  <si>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</si>
  <si>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</si>
  <si>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</si>
  <si>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</si>
  <si>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</si>
  <si>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</si>
  <si>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</si>
  <si>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</si>
  <si>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</si>
  <si>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</si>
  <si>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</si>
  <si>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</si>
  <si>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</si>
  <si>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</si>
  <si>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</si>
  <si>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</si>
  <si>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</si>
  <si>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</si>
  <si>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</si>
  <si>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</si>
  <si>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</si>
  <si>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</si>
  <si>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</si>
  <si>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</si>
  <si>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</si>
  <si>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</si>
  <si>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</si>
  <si>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</si>
  <si>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</si>
  <si>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</si>
  <si>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</si>
  <si>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</si>
  <si>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</si>
  <si>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</si>
  <si>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</si>
  <si>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</si>
  <si>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</si>
  <si>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</si>
  <si>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</si>
  <si>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</si>
  <si>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</si>
  <si>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</si>
  <si>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</si>
  <si>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</si>
  <si>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</si>
  <si>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</si>
  <si>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</si>
  <si>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</si>
  <si>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</si>
  <si>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</si>
  <si>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</si>
  <si>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</si>
  <si>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</si>
  <si>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</si>
  <si>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</si>
  <si>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</si>
  <si>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</si>
  <si>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</si>
  <si>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</si>
  <si>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</si>
  <si>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</si>
  <si>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</si>
  <si>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</si>
  <si>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</si>
  <si>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</si>
  <si>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</si>
  <si>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</si>
  <si>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</si>
  <si>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</si>
  <si>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</si>
  <si>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</si>
  <si>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</si>
  <si>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</si>
  <si>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</si>
  <si>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</si>
  <si>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</si>
  <si>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</si>
  <si>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</si>
  <si>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</si>
  <si>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</si>
  <si>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</si>
  <si>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</si>
  <si>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</si>
  <si>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</si>
  <si>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</si>
  <si>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</si>
  <si>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</si>
  <si>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</si>
  <si>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</si>
  <si>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</si>
  <si>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</si>
  <si>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</si>
  <si>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</si>
  <si>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</si>
  <si>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</si>
  <si>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</si>
  <si>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</si>
  <si>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</si>
  <si>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</si>
  <si>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</si>
  <si>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</si>
  <si>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</si>
  <si>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</si>
  <si>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</si>
  <si>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</si>
  <si>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</si>
  <si>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</si>
  <si>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</si>
  <si>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</si>
  <si>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</si>
  <si>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</si>
  <si>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</si>
  <si>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</si>
  <si>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</si>
  <si>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</si>
  <si>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</si>
  <si>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</si>
  <si>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</si>
  <si>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</si>
  <si>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</si>
  <si>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</si>
  <si>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</si>
  <si>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</si>
  <si>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</si>
  <si>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</si>
  <si>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</si>
  <si>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</si>
  <si>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</si>
  <si>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</si>
  <si>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</si>
  <si>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</si>
  <si>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</si>
  <si>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</si>
  <si>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</si>
  <si>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</si>
  <si>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</si>
  <si>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</si>
  <si>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</si>
  <si>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</si>
  <si>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</si>
  <si>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</si>
  <si>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</si>
  <si>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</si>
  <si>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</si>
  <si>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</si>
  <si>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</si>
  <si>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</si>
  <si>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</si>
  <si>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</si>
  <si>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</si>
  <si>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</si>
  <si>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</si>
  <si>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</si>
  <si>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</si>
  <si>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</si>
  <si>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</si>
  <si>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</si>
  <si>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</si>
  <si>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</si>
  <si>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</si>
  <si>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</si>
  <si>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</si>
  <si>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</si>
  <si>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</si>
  <si>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</si>
  <si>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</si>
  <si>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</si>
  <si>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</si>
  <si>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</si>
  <si>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</si>
  <si>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</si>
  <si>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</si>
  <si>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</si>
  <si>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</si>
  <si>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</si>
  <si>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</si>
  <si>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</si>
  <si>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</si>
  <si>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</si>
  <si>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</si>
  <si>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</si>
  <si>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</si>
  <si>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</si>
  <si>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</si>
  <si>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</si>
  <si>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</si>
  <si>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</si>
  <si>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</si>
  <si>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</si>
  <si>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</si>
  <si>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</si>
  <si>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</si>
  <si>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</si>
  <si>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</si>
  <si>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</si>
  <si>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</si>
  <si>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</si>
  <si>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</si>
  <si>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</si>
  <si>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</si>
  <si>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</si>
  <si>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</si>
  <si>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</si>
  <si>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</si>
  <si>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</si>
  <si>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</si>
  <si>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</si>
  <si>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</si>
  <si>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</si>
  <si>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</si>
  <si>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</si>
  <si>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</si>
  <si>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</si>
  <si>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</si>
  <si>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</si>
  <si>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</si>
  <si>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</si>
  <si>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</si>
  <si>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</si>
  <si>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</si>
  <si>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</si>
  <si>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</si>
  <si>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</si>
  <si>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</si>
  <si>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</si>
  <si>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</si>
  <si>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</si>
  <si>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</si>
  <si>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</si>
  <si>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</si>
  <si>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</si>
  <si>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</si>
  <si>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</si>
  <si>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</si>
  <si>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</si>
  <si>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</si>
  <si>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</si>
  <si>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</si>
  <si>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</si>
  <si>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</si>
  <si>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</si>
  <si>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</si>
  <si>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</si>
  <si>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</si>
  <si>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</si>
  <si>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</si>
  <si>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</si>
  <si>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</si>
  <si>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</si>
  <si>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</si>
  <si>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</si>
  <si>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</si>
  <si>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</si>
  <si>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</si>
  <si>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</si>
  <si>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</si>
  <si>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</si>
  <si>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</si>
  <si>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</si>
  <si>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</si>
  <si>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</si>
  <si>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</si>
  <si>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</si>
  <si>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</si>
  <si>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</si>
  <si>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</si>
  <si>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</si>
  <si>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</si>
  <si>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</si>
  <si>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</si>
  <si>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</si>
  <si>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</si>
  <si>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</si>
  <si>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</si>
  <si>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</si>
  <si>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</si>
  <si>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</si>
  <si>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</si>
  <si>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</si>
  <si>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</si>
  <si>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</si>
  <si>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</si>
  <si>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</si>
  <si>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</si>
  <si>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</si>
  <si>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</si>
  <si>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</si>
  <si>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</si>
  <si>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</si>
  <si>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</si>
  <si>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</si>
  <si>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</si>
  <si>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</si>
  <si>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</si>
  <si>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</si>
  <si>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</si>
  <si>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</si>
  <si>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</si>
  <si>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</si>
  <si>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</si>
  <si>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</si>
  <si>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</si>
  <si>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</si>
  <si>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</si>
  <si>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</si>
  <si>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</si>
  <si>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</si>
  <si>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</si>
  <si>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</si>
  <si>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</si>
  <si>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</si>
  <si>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</si>
  <si>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</si>
  <si>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</si>
  <si>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</si>
  <si>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</si>
  <si>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</si>
  <si>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</si>
  <si>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</si>
  <si>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</si>
  <si>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</si>
  <si>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</si>
  <si>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</si>
  <si>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</si>
  <si>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</si>
  <si>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</si>
  <si>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</si>
  <si>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</si>
  <si>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</si>
  <si>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</si>
  <si>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</si>
  <si>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</si>
  <si>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</si>
  <si>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</si>
  <si>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</si>
  <si>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</si>
  <si>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</si>
  <si>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</si>
  <si>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</si>
  <si>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</si>
  <si>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</si>
  <si>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</si>
  <si>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</si>
  <si>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</si>
  <si>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</si>
  <si>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</si>
  <si>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</si>
  <si>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</si>
  <si>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</si>
  <si>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</si>
  <si>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</si>
  <si>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</si>
  <si>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</si>
  <si>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</si>
  <si>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</si>
  <si>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</si>
  <si>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</si>
  <si>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</si>
  <si>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</si>
  <si>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</si>
  <si>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</si>
  <si>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</si>
  <si>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</si>
  <si>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</si>
  <si>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</si>
  <si>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</si>
  <si>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</si>
  <si>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</si>
  <si>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</si>
  <si>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</si>
  <si>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</si>
  <si>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</si>
  <si>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</si>
  <si>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</si>
  <si>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</si>
  <si>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</si>
  <si>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</si>
  <si>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</si>
  <si>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</si>
  <si>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</si>
  <si>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</si>
  <si>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</si>
  <si>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</si>
  <si>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</si>
  <si>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</si>
  <si>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</si>
  <si>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</si>
  <si>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</si>
  <si>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</si>
  <si>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</si>
  <si>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</si>
  <si>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</si>
  <si>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</si>
  <si>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</si>
  <si>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</si>
  <si>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</si>
  <si>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</si>
  <si>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</si>
  <si>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</si>
  <si>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</si>
  <si>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</si>
  <si>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</si>
  <si>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</si>
  <si>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</si>
  <si>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</si>
  <si>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</si>
  <si>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</si>
  <si>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</si>
  <si>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</si>
  <si>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</si>
  <si>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</si>
  <si>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</si>
  <si>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</si>
  <si>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</si>
  <si>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</si>
  <si>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</si>
  <si>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</si>
  <si>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</si>
  <si>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</si>
  <si>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</si>
  <si>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</si>
  <si>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</si>
  <si>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</si>
  <si>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</si>
  <si>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</si>
  <si>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</si>
  <si>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</si>
  <si>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</si>
  <si>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</si>
  <si>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</si>
  <si>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</si>
  <si>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</si>
  <si>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</si>
  <si>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</si>
  <si>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</si>
  <si>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</si>
  <si>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</si>
  <si>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</si>
  <si>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</si>
  <si>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</si>
  <si>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</si>
  <si>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</si>
  <si>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</si>
  <si>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</si>
  <si>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</si>
  <si>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</si>
  <si>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</si>
  <si>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</si>
  <si>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</si>
  <si>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</si>
  <si>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</si>
  <si>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</si>
  <si>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</si>
  <si>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</si>
  <si>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</si>
  <si>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</si>
  <si>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</si>
  <si>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</si>
  <si>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</si>
  <si>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</si>
  <si>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</si>
  <si>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</si>
  <si>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</si>
  <si>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</si>
  <si>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</si>
  <si>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</si>
  <si>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</si>
  <si>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</si>
  <si>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</si>
  <si>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</si>
  <si>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</si>
  <si>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</si>
  <si>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</si>
  <si>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</si>
  <si>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</si>
  <si>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</si>
  <si>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</si>
  <si>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</si>
  <si>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</si>
  <si>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</si>
  <si>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</si>
  <si>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</si>
  <si>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</si>
  <si>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</si>
  <si>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</si>
  <si>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</si>
  <si>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</si>
  <si>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</si>
  <si>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</si>
  <si>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</si>
  <si>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</si>
  <si>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</si>
  <si>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</si>
  <si>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</si>
  <si>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</si>
  <si>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</si>
  <si>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</si>
  <si>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</si>
  <si>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</si>
  <si>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</si>
  <si>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</si>
  <si>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</si>
  <si>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</si>
  <si>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</si>
  <si>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</si>
  <si>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</si>
  <si>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</si>
  <si>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</si>
  <si>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</si>
  <si>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</si>
  <si>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</si>
  <si>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</si>
  <si>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</si>
  <si>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</si>
  <si>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</si>
  <si>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</si>
  <si>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</si>
  <si>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</si>
  <si>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</si>
  <si>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</si>
  <si>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</si>
  <si>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</si>
  <si>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</si>
  <si>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</si>
  <si>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</si>
  <si>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</si>
  <si>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</si>
  <si>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</si>
  <si>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</si>
  <si>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</si>
  <si>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</si>
  <si>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</si>
  <si>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</si>
  <si>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</si>
  <si>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</si>
  <si>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</si>
  <si>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</si>
  <si>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</si>
  <si>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</si>
  <si>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</si>
  <si>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</si>
  <si>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</si>
  <si>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</si>
  <si>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</si>
  <si>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</si>
  <si>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</si>
  <si>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</si>
  <si>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</si>
  <si>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</si>
  <si>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</si>
  <si>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</si>
  <si>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</si>
  <si>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</si>
  <si>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</si>
  <si>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</si>
  <si>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</si>
  <si>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</si>
  <si>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</si>
  <si>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</si>
  <si>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</si>
  <si>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</si>
  <si>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</si>
  <si>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</si>
  <si>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</si>
  <si>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</si>
  <si>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</si>
  <si>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</si>
  <si>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</si>
  <si>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</si>
  <si>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</si>
  <si>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</si>
  <si>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</si>
  <si>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</si>
  <si>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</si>
  <si>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</si>
  <si>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</si>
  <si>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</si>
  <si>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</si>
  <si>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</si>
  <si>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</si>
  <si>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</si>
  <si>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</si>
  <si>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</si>
  <si>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</si>
  <si>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</si>
  <si>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</si>
  <si>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</si>
  <si>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</si>
  <si>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</si>
  <si>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</si>
  <si>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</si>
  <si>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</si>
  <si>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</si>
  <si>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</si>
  <si>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</si>
  <si>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</si>
  <si>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</si>
  <si>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</si>
  <si>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</si>
  <si>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</si>
  <si>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</si>
  <si>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</si>
  <si>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</si>
  <si>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</si>
  <si>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</si>
  <si>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</si>
  <si>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</si>
  <si>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</si>
  <si>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</si>
  <si>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</si>
  <si>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</si>
  <si>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</si>
  <si>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</si>
  <si>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</si>
  <si>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</si>
  <si>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</si>
  <si>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</si>
  <si>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</si>
  <si>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</si>
  <si>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</si>
  <si>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</si>
  <si>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</si>
  <si>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</si>
  <si>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</si>
  <si>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</si>
  <si>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</si>
  <si>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</si>
  <si>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</si>
  <si>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</si>
  <si>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</si>
  <si>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</si>
  <si>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</si>
  <si>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</si>
  <si>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</si>
  <si>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</si>
  <si>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</si>
  <si>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</si>
  <si>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</si>
  <si>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</si>
  <si>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</si>
  <si>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</si>
  <si>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</si>
  <si>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</si>
  <si>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</si>
  <si>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</si>
  <si>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</si>
  <si>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</si>
  <si>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</si>
  <si>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</si>
  <si>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</si>
  <si>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</si>
  <si>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</si>
  <si>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</si>
  <si>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</si>
  <si>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</si>
  <si>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</si>
  <si>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</si>
  <si>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</si>
  <si>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</si>
  <si>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</si>
  <si>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</si>
  <si>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</si>
  <si>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</si>
  <si>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</si>
  <si>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</si>
  <si>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</si>
  <si>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</si>
  <si>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</si>
  <si>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</si>
  <si>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</si>
  <si>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</si>
  <si>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</si>
  <si>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</si>
  <si>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</si>
  <si>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</si>
  <si>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</si>
  <si>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</si>
  <si>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</si>
  <si>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</si>
  <si>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</si>
  <si>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</si>
  <si>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</si>
  <si>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</si>
  <si>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</si>
  <si>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</si>
  <si>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</si>
  <si>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</si>
  <si>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</si>
  <si>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</si>
  <si>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</si>
  <si>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</si>
  <si>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</si>
  <si>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</si>
  <si>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</si>
  <si>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</si>
  <si>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</si>
  <si>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</si>
  <si>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</si>
  <si>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</si>
  <si>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</si>
  <si>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</si>
  <si>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</si>
  <si>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</si>
  <si>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</si>
  <si>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</si>
  <si>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</si>
  <si>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</si>
  <si>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</si>
  <si>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</si>
  <si>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</si>
  <si>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</si>
  <si>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</si>
  <si>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</si>
  <si>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</si>
  <si>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</si>
  <si>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</si>
  <si>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</si>
  <si>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</si>
  <si>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</si>
  <si>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</si>
  <si>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</si>
  <si>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</si>
  <si>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</si>
  <si>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</si>
  <si>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</si>
  <si>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</si>
  <si>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</si>
  <si>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</si>
  <si>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</si>
  <si>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</si>
  <si>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</si>
  <si>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</si>
  <si>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</si>
  <si>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</si>
  <si>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</si>
  <si>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</si>
  <si>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</si>
  <si>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</si>
  <si>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</si>
  <si>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</si>
  <si>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</si>
  <si>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</si>
  <si>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</si>
  <si>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</si>
  <si>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</si>
  <si>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</si>
  <si>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</si>
  <si>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</si>
  <si>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</si>
  <si>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</si>
  <si>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</si>
  <si>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</si>
  <si>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</si>
  <si>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</si>
  <si>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</si>
  <si>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</si>
  <si>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</si>
  <si>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</si>
  <si>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</si>
  <si>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</si>
  <si>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</si>
  <si>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</si>
  <si>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</si>
  <si>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</si>
  <si>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</si>
  <si>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</si>
  <si>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</si>
  <si>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</si>
  <si>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</si>
  <si>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</si>
  <si>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</si>
  <si>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</si>
  <si>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</si>
  <si>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</si>
  <si>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</si>
  <si>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</si>
  <si>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</si>
  <si>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</si>
  <si>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</si>
  <si>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</si>
  <si>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</si>
  <si>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</si>
  <si>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</si>
  <si>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</si>
  <si>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</si>
  <si>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</si>
  <si>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</si>
  <si>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</si>
  <si>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</si>
  <si>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</si>
  <si>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</si>
  <si>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</si>
  <si>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</si>
  <si>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</si>
  <si>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</si>
  <si>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</si>
  <si>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</si>
  <si>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</si>
  <si>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</si>
  <si>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</si>
  <si>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</si>
  <si>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</si>
  <si>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</si>
  <si>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</si>
  <si>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</si>
  <si>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</si>
  <si>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</si>
  <si>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</si>
  <si>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</si>
  <si>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</si>
  <si>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</si>
  <si>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</si>
  <si>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</si>
  <si>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</si>
  <si>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</si>
  <si>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</si>
  <si>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</si>
  <si>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</si>
  <si>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</si>
  <si>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</si>
  <si>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</si>
  <si>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</si>
  <si>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</si>
  <si>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</si>
  <si>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</si>
  <si>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</si>
  <si>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</si>
  <si>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</si>
  <si>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</si>
  <si>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</si>
  <si>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</si>
  <si>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</si>
  <si>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</si>
  <si>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</si>
  <si>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</si>
  <si>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</si>
  <si>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</si>
  <si>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</si>
  <si>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</si>
  <si>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</si>
  <si>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</si>
  <si>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</si>
  <si>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</si>
  <si>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</si>
  <si>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</si>
  <si>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</si>
  <si>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</si>
  <si>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</si>
  <si>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</si>
  <si>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</si>
  <si>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</si>
  <si>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</si>
  <si>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</si>
  <si>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</si>
  <si>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</si>
  <si>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</si>
  <si>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</si>
  <si>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</si>
  <si>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</si>
  <si>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</si>
  <si>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</si>
  <si>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</si>
  <si>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</si>
  <si>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</si>
  <si>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</si>
  <si>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</si>
  <si>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</si>
  <si>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</si>
  <si>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</si>
  <si>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</si>
  <si>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</si>
  <si>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</si>
  <si>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</si>
  <si>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</si>
  <si>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</si>
  <si>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</si>
  <si>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</si>
  <si>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</si>
  <si>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</si>
  <si>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</si>
  <si>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</si>
  <si>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</si>
  <si>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</si>
  <si>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</si>
  <si>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</si>
  <si>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</si>
  <si>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</si>
  <si>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</si>
  <si>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</si>
  <si>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</si>
  <si>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</si>
  <si>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</si>
  <si>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</si>
  <si>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</si>
  <si>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</si>
  <si>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</si>
  <si>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</si>
  <si>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</si>
  <si>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</si>
  <si>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</si>
  <si>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</si>
  <si>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</si>
  <si>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</si>
  <si>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</si>
  <si>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</si>
  <si>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</si>
  <si>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</si>
  <si>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</si>
  <si>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</si>
  <si>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</si>
  <si>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</si>
  <si>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</si>
  <si>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</si>
  <si>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</si>
  <si>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</si>
  <si>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</si>
  <si>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</si>
  <si>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</si>
  <si>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</si>
  <si>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</si>
  <si>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</si>
  <si>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</si>
  <si>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</si>
  <si>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</si>
  <si>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</si>
  <si>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</si>
  <si>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</si>
  <si>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</si>
  <si>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</si>
  <si>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</si>
  <si>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</si>
  <si>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</si>
  <si>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</si>
  <si>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</si>
  <si>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</si>
  <si>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</si>
  <si>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</si>
  <si>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</si>
  <si>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</si>
  <si>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</si>
  <si>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</si>
  <si>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</si>
  <si>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</si>
  <si>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</si>
  <si>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</si>
  <si>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</si>
  <si>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</si>
  <si>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</si>
  <si>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</si>
  <si>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</si>
  <si>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</si>
  <si>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</si>
  <si>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</si>
  <si>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</si>
  <si>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</si>
  <si>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</si>
  <si>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</si>
  <si>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</si>
  <si>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</si>
  <si>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</si>
  <si>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</si>
  <si>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</si>
  <si>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</si>
  <si>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</si>
  <si>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</si>
  <si>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</si>
  <si>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</si>
  <si>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</si>
  <si>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</si>
  <si>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</si>
  <si>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</si>
  <si>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</si>
  <si>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</si>
  <si>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</si>
  <si>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</si>
  <si>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</si>
  <si>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</si>
  <si>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</si>
  <si>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</si>
  <si>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</si>
  <si>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</si>
  <si>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</si>
  <si>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</si>
  <si>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</si>
  <si>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</si>
  <si>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</si>
  <si>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</si>
  <si>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</si>
  <si>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</si>
  <si>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</si>
  <si>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</si>
  <si>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</si>
  <si>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</si>
  <si>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</si>
  <si>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</si>
  <si>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</si>
  <si>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</si>
  <si>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</si>
  <si>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</si>
  <si>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</si>
  <si>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</si>
  <si>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</si>
  <si>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</si>
  <si>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</si>
  <si>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</si>
  <si>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</si>
  <si>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</si>
  <si>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</si>
  <si>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</si>
  <si>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</si>
  <si>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</si>
  <si>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</si>
  <si>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</si>
  <si>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</si>
  <si>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</si>
  <si>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</si>
  <si>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</si>
  <si>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</si>
  <si>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</si>
  <si>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</si>
  <si>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</si>
  <si>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</si>
  <si>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</si>
  <si>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</si>
  <si>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</si>
  <si>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</si>
  <si>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</si>
  <si>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</si>
  <si>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</si>
  <si>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</si>
  <si>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</si>
  <si>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</si>
  <si>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</si>
  <si>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</si>
  <si>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</si>
  <si>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</si>
  <si>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</si>
  <si>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</si>
  <si>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</si>
  <si>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</si>
  <si>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</si>
  <si>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</si>
  <si>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</si>
  <si>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</si>
  <si>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</si>
  <si>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</si>
  <si>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</si>
  <si>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</si>
  <si>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</si>
  <si>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</si>
  <si>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</si>
  <si>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</si>
  <si>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</si>
  <si>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</si>
  <si>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</si>
  <si>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</si>
  <si>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</si>
  <si>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</si>
  <si>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</si>
  <si>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</si>
  <si>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</si>
  <si>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</si>
  <si>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</si>
  <si>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</si>
  <si>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</si>
  <si>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</si>
  <si>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</si>
  <si>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</si>
  <si>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</si>
  <si>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</si>
  <si>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</si>
  <si>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</si>
  <si>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</si>
  <si>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</si>
  <si>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</si>
  <si>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</si>
  <si>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</si>
  <si>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</si>
  <si>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</si>
  <si>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</si>
  <si>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</si>
  <si>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</si>
  <si>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</si>
  <si>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</si>
  <si>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</si>
  <si>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</si>
  <si>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</si>
  <si>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</si>
  <si>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</si>
  <si>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</si>
  <si>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</si>
  <si>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</si>
  <si>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</si>
  <si>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</si>
  <si>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</si>
  <si>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</si>
  <si>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</si>
  <si>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</si>
  <si>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</si>
  <si>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</si>
  <si>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</si>
  <si>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</si>
  <si>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</si>
  <si>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</si>
  <si>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</si>
  <si>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</si>
  <si>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</si>
  <si>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</si>
  <si>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</si>
  <si>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</si>
  <si>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</si>
  <si>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</si>
  <si>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</si>
  <si>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</si>
  <si>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</si>
  <si>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</si>
  <si>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</si>
  <si>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</si>
  <si>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</si>
  <si>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</si>
  <si>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</si>
  <si>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</si>
  <si>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</si>
  <si>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</si>
  <si>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</si>
  <si>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</si>
  <si>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</si>
  <si>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</si>
  <si>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</si>
  <si>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</si>
  <si>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</si>
  <si>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</si>
  <si>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</si>
  <si>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</si>
  <si>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</si>
  <si>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</si>
  <si>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</si>
  <si>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</si>
  <si>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</si>
  <si>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</si>
  <si>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</si>
  <si>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</si>
  <si>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</si>
  <si>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</si>
  <si>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</si>
  <si>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</si>
  <si>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</si>
  <si>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</si>
  <si>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</si>
  <si>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</si>
  <si>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</si>
  <si>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</si>
  <si>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</si>
  <si>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</si>
  <si>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</si>
  <si>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</si>
  <si>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</si>
  <si>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</si>
  <si>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</si>
  <si>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</si>
  <si>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</si>
  <si>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</si>
  <si>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</si>
  <si>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</si>
  <si>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</si>
  <si>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</si>
  <si>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</si>
  <si>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</si>
  <si>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</si>
  <si>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</si>
  <si>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</si>
  <si>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</si>
  <si>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</si>
  <si>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</si>
  <si>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</si>
  <si>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</si>
  <si>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</si>
  <si>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</si>
  <si>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</si>
  <si>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</si>
  <si>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</si>
  <si>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</si>
  <si>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</si>
  <si>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</si>
  <si>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</si>
  <si>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</si>
  <si>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</si>
  <si>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</si>
  <si>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</si>
  <si>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</si>
  <si>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</si>
  <si>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</si>
  <si>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</si>
  <si>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</si>
  <si>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</si>
  <si>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</si>
  <si>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</si>
  <si>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</si>
  <si>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</si>
  <si>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</si>
  <si>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</si>
  <si>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</si>
  <si>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</si>
  <si>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</si>
  <si>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</si>
  <si>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</si>
  <si>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</si>
  <si>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</si>
  <si>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</si>
  <si>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</si>
  <si>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</si>
  <si>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</si>
  <si>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</si>
  <si>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</si>
  <si>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</si>
  <si>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</si>
  <si>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</si>
  <si>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</si>
  <si>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</si>
  <si>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</si>
  <si>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</si>
  <si>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</si>
  <si>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</si>
  <si>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</si>
  <si>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</si>
  <si>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</si>
  <si>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</si>
  <si>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</si>
  <si>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</si>
  <si>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</si>
  <si>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</si>
  <si>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</si>
  <si>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</si>
  <si>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</si>
  <si>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</si>
  <si>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</si>
  <si>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</si>
  <si>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</si>
  <si>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</si>
  <si>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</si>
  <si>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</si>
  <si>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</si>
  <si>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</si>
  <si>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</si>
  <si>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</si>
  <si>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</si>
  <si>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</si>
  <si>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</si>
  <si>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</si>
  <si>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</si>
  <si>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</si>
  <si>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</si>
  <si>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</si>
  <si>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</si>
  <si>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</si>
  <si>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</si>
  <si>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</si>
  <si>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</si>
  <si>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</si>
  <si>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</si>
  <si>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</si>
  <si>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</si>
  <si>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</si>
  <si>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</si>
  <si>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</si>
  <si>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</si>
  <si>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</si>
  <si>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</si>
  <si>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</si>
  <si>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</si>
  <si>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</si>
  <si>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</si>
  <si>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</si>
  <si>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</si>
  <si>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</si>
  <si>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</si>
  <si>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</si>
  <si>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</si>
  <si>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</si>
  <si>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</si>
  <si>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</si>
  <si>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</si>
  <si>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</si>
  <si>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</si>
  <si>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</si>
  <si>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</si>
  <si>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</si>
  <si>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</si>
  <si>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</si>
  <si>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</si>
  <si>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</si>
  <si>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</si>
  <si>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</si>
  <si>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</si>
  <si>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</si>
  <si>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</si>
  <si>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</si>
  <si>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</si>
  <si>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</si>
  <si>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</si>
  <si>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</si>
  <si>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</si>
  <si>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</si>
  <si>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</si>
  <si>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</si>
  <si>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</si>
  <si>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</si>
  <si>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</si>
  <si>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</si>
  <si>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</si>
  <si>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</si>
  <si>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</si>
  <si>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</si>
  <si>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</si>
  <si>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</si>
  <si>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</si>
  <si>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</si>
  <si>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</si>
  <si>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</si>
  <si>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</si>
  <si>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</si>
  <si>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</si>
  <si>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</si>
  <si>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</si>
  <si>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</si>
  <si>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</si>
  <si>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</si>
  <si>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</si>
  <si>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</si>
  <si>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</si>
  <si>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</si>
  <si>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</si>
  <si>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</si>
  <si>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</si>
  <si>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</si>
  <si>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</si>
  <si>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</si>
  <si>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</si>
  <si>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</si>
  <si>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</si>
  <si>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</si>
  <si>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</si>
  <si>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</si>
  <si>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</si>
  <si>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</si>
  <si>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</si>
  <si>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</si>
  <si>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</si>
  <si>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</si>
  <si>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</si>
  <si>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</si>
  <si>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</si>
  <si>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</si>
  <si>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</si>
  <si>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</si>
  <si>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</si>
  <si>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</si>
  <si>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</si>
  <si>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</si>
  <si>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</si>
  <si>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</si>
  <si>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</si>
  <si>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</si>
  <si>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</si>
  <si>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</si>
  <si>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</si>
  <si>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</si>
  <si>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</si>
  <si>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</si>
  <si>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</si>
  <si>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</si>
  <si>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</si>
  <si>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</si>
  <si>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</si>
  <si>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</si>
  <si>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</si>
  <si>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</si>
  <si>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</si>
  <si>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</si>
  <si>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</si>
  <si>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</si>
  <si>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</si>
  <si>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</si>
  <si>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</si>
  <si>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</si>
  <si>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</si>
  <si>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</si>
  <si>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</si>
  <si>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</si>
  <si>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</si>
  <si>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</si>
  <si>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</si>
  <si>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</si>
  <si>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</si>
  <si>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</si>
  <si>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</si>
  <si>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</si>
  <si>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</si>
  <si>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</si>
  <si>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</si>
  <si>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</si>
  <si>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</si>
  <si>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</si>
  <si>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</si>
  <si>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</si>
  <si>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</si>
  <si>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</si>
  <si>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</si>
  <si>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</si>
  <si>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</si>
  <si>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</si>
  <si>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</si>
  <si>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</si>
  <si>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</si>
  <si>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</si>
  <si>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</si>
  <si>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</si>
  <si>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</si>
  <si>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</si>
  <si>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</si>
  <si>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</si>
  <si>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</si>
  <si>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</si>
  <si>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</si>
  <si>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</si>
  <si>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</si>
  <si>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</si>
  <si>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</si>
  <si>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</si>
  <si>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</si>
  <si>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</si>
  <si>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</si>
  <si>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</si>
  <si>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</si>
  <si>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</si>
  <si>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</si>
  <si>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</si>
  <si>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</si>
  <si>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</si>
  <si>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</si>
  <si>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</si>
  <si>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</si>
  <si>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</si>
  <si>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</si>
  <si>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</si>
  <si>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</si>
  <si>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</si>
  <si>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</si>
  <si>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</si>
  <si>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</si>
  <si>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</si>
  <si>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</si>
  <si>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</si>
  <si>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</si>
  <si>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</si>
  <si>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</si>
  <si>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</si>
  <si>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</si>
  <si>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</si>
  <si>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</si>
  <si>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</si>
  <si>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</si>
  <si>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</si>
  <si>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</si>
  <si>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</si>
  <si>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</si>
  <si>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</si>
  <si>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</si>
  <si>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</si>
  <si>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</si>
  <si>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</si>
  <si>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</si>
  <si>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</si>
  <si>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</si>
  <si>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</si>
  <si>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</si>
  <si>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</si>
  <si>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</si>
  <si>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</si>
  <si>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</si>
  <si>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</si>
  <si>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</si>
  <si>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</si>
  <si>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</si>
  <si>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</si>
  <si>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</si>
  <si>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</si>
  <si>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</si>
  <si>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</si>
  <si>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</si>
  <si>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</si>
  <si>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</si>
  <si>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</si>
  <si>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</si>
  <si>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</si>
  <si>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</si>
  <si>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</si>
  <si>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</si>
  <si>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</si>
  <si>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</si>
  <si>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</si>
  <si>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</si>
  <si>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</si>
  <si>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</si>
  <si>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</si>
  <si>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</si>
  <si>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</si>
  <si>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</si>
  <si>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</si>
  <si>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</si>
  <si>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</si>
  <si>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</si>
  <si>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</si>
  <si>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</si>
  <si>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</si>
  <si>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</si>
  <si>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</si>
  <si>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</si>
  <si>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</si>
  <si>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</si>
  <si>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</si>
  <si>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</si>
  <si>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</si>
  <si>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</si>
  <si>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</si>
  <si>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</si>
  <si>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</si>
  <si>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</si>
  <si>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</si>
  <si>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</si>
  <si>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</si>
  <si>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</si>
  <si>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</si>
  <si>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</si>
  <si>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</si>
  <si>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</si>
  <si>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</si>
  <si>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</si>
  <si>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</si>
  <si>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</si>
  <si>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</si>
  <si>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</si>
  <si>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</si>
  <si>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</si>
  <si>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</si>
  <si>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</si>
  <si>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</si>
  <si>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</si>
  <si>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</si>
  <si>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</si>
  <si>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</si>
  <si>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</si>
  <si>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</si>
  <si>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</si>
  <si>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</si>
  <si>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</si>
  <si>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</si>
  <si>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</si>
  <si>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</si>
  <si>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</si>
  <si>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</si>
  <si>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</si>
  <si>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</si>
  <si>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</si>
  <si>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</si>
  <si>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</si>
  <si>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</si>
  <si>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</si>
  <si>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</si>
  <si>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</si>
  <si>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</si>
  <si>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</si>
  <si>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</si>
  <si>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</si>
  <si>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</si>
  <si>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</si>
  <si>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</si>
  <si>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</si>
  <si>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</si>
  <si>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</si>
  <si>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</si>
  <si>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</si>
  <si>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</si>
  <si>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</si>
  <si>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</si>
  <si>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</si>
  <si>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</si>
  <si>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</si>
  <si>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</si>
  <si>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</si>
  <si>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</si>
  <si>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</si>
  <si>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</si>
  <si>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</si>
  <si>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</si>
  <si>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</si>
  <si>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</si>
  <si>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</si>
  <si>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</si>
  <si>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</si>
  <si>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</si>
  <si>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</si>
  <si>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</si>
  <si>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</si>
  <si>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</si>
  <si>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</si>
  <si>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</si>
  <si>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</si>
  <si>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</si>
  <si>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</si>
  <si>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</si>
  <si>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</si>
  <si>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</si>
  <si>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</si>
  <si>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</si>
  <si>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</si>
  <si>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</si>
  <si>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</si>
  <si>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</si>
  <si>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</si>
  <si>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</si>
  <si>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</si>
  <si>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</si>
  <si>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</si>
  <si>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</si>
  <si>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</si>
  <si>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</si>
  <si>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</si>
  <si>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</si>
  <si>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</si>
  <si>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</si>
  <si>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</si>
  <si>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</si>
  <si>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</si>
  <si>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</si>
  <si>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</si>
  <si>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</si>
  <si>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</si>
  <si>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</si>
  <si>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</si>
  <si>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</si>
  <si>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</si>
  <si>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</si>
  <si>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</si>
  <si>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</si>
  <si>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</si>
  <si>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</si>
  <si>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</si>
  <si>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</si>
  <si>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</si>
  <si>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</si>
  <si>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</si>
  <si>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</si>
  <si>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</si>
  <si>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</si>
  <si>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</si>
  <si>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</si>
  <si>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</si>
  <si>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</si>
  <si>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</si>
  <si>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</si>
  <si>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</si>
  <si>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</si>
  <si>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</si>
  <si>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</si>
  <si>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</si>
  <si>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</si>
  <si>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</si>
  <si>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</si>
  <si>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</si>
  <si>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</si>
  <si>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</si>
  <si>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</si>
  <si>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</si>
  <si>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</si>
  <si>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</si>
  <si>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</si>
  <si>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</si>
  <si>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</si>
  <si>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</si>
  <si>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</si>
  <si>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</si>
  <si>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</si>
  <si>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</si>
  <si>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</si>
  <si>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</si>
  <si>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</si>
  <si>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</si>
  <si>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</si>
  <si>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</si>
  <si>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</si>
  <si>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</si>
  <si>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</si>
  <si>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</si>
  <si>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</si>
  <si>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</si>
  <si>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</si>
  <si>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</si>
  <si>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</si>
  <si>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</si>
  <si>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</si>
  <si>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</si>
  <si>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</si>
  <si>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</si>
  <si>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</si>
  <si>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</si>
  <si>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</si>
  <si>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</si>
  <si>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</si>
  <si>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</si>
  <si>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</si>
  <si>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</si>
  <si>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</si>
  <si>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</si>
  <si>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</si>
  <si>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</si>
  <si>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</si>
  <si>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</si>
  <si>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</si>
  <si>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</si>
  <si>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</si>
  <si>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</si>
  <si>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</si>
  <si>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</si>
  <si>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</si>
  <si>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</si>
  <si>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</si>
  <si>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</si>
  <si>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</si>
  <si>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</si>
  <si>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</si>
  <si>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</si>
  <si>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</si>
  <si>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</si>
  <si>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</si>
  <si>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</si>
  <si>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</si>
  <si>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</si>
  <si>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</si>
  <si>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</si>
  <si>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</si>
  <si>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</si>
  <si>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</si>
  <si>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</si>
  <si>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</si>
  <si>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</si>
  <si>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</si>
  <si>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</si>
  <si>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</si>
  <si>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</si>
  <si>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</si>
  <si>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</si>
  <si>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</si>
  <si>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</si>
  <si>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</si>
  <si>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</si>
  <si>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</si>
  <si>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</si>
  <si>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</si>
  <si>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</si>
  <si>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</si>
  <si>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</si>
  <si>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</si>
  <si>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</si>
  <si>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</si>
  <si>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</si>
  <si>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</si>
  <si>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</si>
  <si>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</si>
  <si>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</si>
  <si>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</si>
  <si>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</si>
  <si>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</si>
  <si>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</si>
  <si>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</si>
  <si>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</si>
  <si>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</si>
  <si>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</si>
  <si>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</si>
  <si>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</si>
  <si>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</si>
  <si>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</si>
  <si>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</si>
  <si>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</si>
  <si>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</si>
  <si>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</si>
  <si>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</si>
  <si>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</si>
  <si>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</si>
  <si>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</si>
  <si>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</si>
  <si>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</si>
  <si>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</si>
  <si>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</si>
  <si>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</si>
  <si>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</si>
  <si>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</si>
  <si>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</si>
  <si>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</si>
  <si>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</si>
  <si>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</si>
  <si>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</si>
  <si>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</si>
  <si>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</si>
  <si>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</si>
  <si>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</si>
  <si>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</si>
  <si>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</si>
  <si>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</si>
  <si>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</si>
  <si>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</si>
  <si>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</si>
  <si>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</si>
  <si>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</si>
  <si>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</si>
  <si>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</si>
  <si>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</si>
  <si>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</si>
  <si>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</si>
  <si>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</si>
  <si>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</si>
  <si>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</si>
  <si>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</si>
  <si>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</si>
  <si>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</si>
  <si>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</si>
  <si>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</si>
  <si>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</si>
  <si>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</si>
  <si>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</si>
  <si>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</si>
  <si>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</si>
  <si>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</si>
  <si>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</si>
  <si>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</si>
  <si>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</si>
  <si>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</si>
  <si>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</si>
  <si>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</si>
  <si>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</si>
  <si>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</si>
  <si>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</si>
  <si>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</si>
  <si>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</si>
  <si>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</si>
  <si>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</si>
  <si>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</si>
  <si>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</si>
  <si>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</si>
  <si>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</si>
  <si>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</si>
  <si>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</si>
  <si>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</si>
  <si>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</si>
  <si>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</si>
  <si>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</si>
  <si>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</si>
  <si>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</si>
  <si>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</si>
  <si>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</si>
  <si>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</si>
  <si>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</si>
  <si>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</si>
  <si>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</si>
  <si>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</si>
  <si>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</si>
  <si>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</si>
  <si>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</si>
  <si>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</si>
  <si>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</si>
  <si>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</si>
  <si>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</si>
  <si>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</si>
  <si>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</si>
  <si>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</si>
  <si>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</si>
  <si>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</si>
  <si>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</si>
  <si>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</si>
  <si>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</si>
  <si>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</si>
  <si>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</si>
  <si>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</si>
  <si>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</si>
  <si>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</si>
  <si>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</si>
  <si>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</si>
  <si>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</si>
  <si>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</si>
  <si>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</si>
  <si>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</si>
  <si>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</si>
  <si>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</si>
  <si>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</si>
  <si>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</si>
  <si>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</si>
  <si>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</si>
  <si>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</si>
  <si>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</si>
  <si>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</si>
  <si>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</si>
  <si>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</si>
  <si>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</si>
  <si>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</si>
  <si>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</si>
  <si>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</si>
  <si>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</si>
  <si>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</si>
  <si>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</si>
  <si>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</si>
  <si>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</si>
  <si>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</si>
  <si>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</si>
  <si>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</si>
  <si>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</si>
  <si>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</si>
  <si>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</si>
  <si>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</si>
  <si>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</si>
  <si>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</si>
  <si>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</si>
  <si>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</si>
  <si>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</si>
  <si>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</si>
  <si>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</si>
  <si>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</si>
  <si>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</si>
  <si>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</si>
  <si>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</si>
  <si>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</si>
  <si>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</si>
  <si>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</si>
  <si>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</si>
  <si>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</si>
  <si>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</si>
  <si>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</si>
  <si>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</si>
  <si>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</si>
  <si>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</si>
  <si>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</si>
  <si>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</si>
  <si>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</si>
  <si>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</si>
  <si>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</si>
  <si>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</si>
  <si>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</si>
  <si>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</si>
  <si>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</si>
  <si>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</si>
  <si>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</si>
  <si>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</si>
  <si>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</si>
  <si>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</si>
  <si>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</si>
  <si>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</si>
  <si>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</si>
  <si>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</si>
  <si>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</si>
  <si>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</si>
  <si>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</si>
  <si>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</si>
  <si>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</si>
  <si>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</si>
  <si>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</si>
  <si>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</si>
  <si>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</si>
  <si>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</si>
  <si>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</si>
  <si>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</si>
  <si>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</si>
  <si>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</si>
  <si>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</si>
  <si>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</si>
  <si>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</si>
  <si>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</si>
  <si>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</si>
  <si>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</si>
  <si>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</si>
  <si>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</si>
  <si>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</si>
  <si>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</si>
  <si>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</si>
  <si>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</si>
  <si>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</si>
  <si>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</si>
  <si>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</si>
  <si>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</si>
  <si>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</si>
  <si>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</si>
  <si>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</si>
  <si>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</si>
  <si>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</si>
  <si>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</si>
  <si>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</si>
  <si>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</si>
  <si>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</si>
  <si>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</si>
  <si>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</si>
  <si>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</si>
  <si>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</si>
  <si>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</si>
  <si>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</si>
  <si>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</si>
  <si>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</si>
  <si>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</si>
  <si>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</si>
  <si>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</si>
  <si>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</si>
  <si>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</si>
  <si>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</si>
  <si>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</si>
  <si>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</si>
  <si>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</si>
  <si>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</si>
  <si>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</si>
  <si>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</si>
  <si>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</si>
  <si>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</si>
  <si>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</si>
  <si>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</si>
  <si>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</si>
  <si>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</si>
  <si>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</si>
  <si>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</si>
  <si>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</si>
  <si>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</si>
  <si>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</si>
  <si>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</si>
  <si>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</si>
  <si>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</si>
  <si>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</si>
  <si>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</si>
  <si>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</si>
  <si>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</si>
  <si>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</si>
  <si>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</si>
  <si>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</si>
  <si>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</si>
  <si>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</si>
  <si>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</si>
  <si>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</si>
  <si>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</si>
  <si>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</si>
  <si>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</si>
  <si>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</si>
  <si>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</si>
  <si>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</si>
  <si>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</si>
  <si>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</si>
  <si>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</si>
  <si>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</si>
  <si>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</si>
  <si>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</si>
  <si>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</si>
  <si>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</si>
  <si>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</si>
  <si>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</si>
  <si>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</si>
  <si>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</si>
  <si>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</si>
  <si>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</si>
  <si>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</si>
  <si>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</si>
  <si>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</si>
  <si>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</si>
  <si>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</si>
  <si>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</si>
  <si>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</si>
  <si>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</si>
  <si>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</si>
  <si>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</si>
  <si>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</si>
  <si>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</si>
  <si>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</si>
  <si>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</si>
  <si>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</si>
  <si>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</si>
  <si>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</si>
  <si>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</si>
  <si>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</si>
  <si>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</si>
  <si>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</si>
  <si>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</si>
  <si>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</si>
  <si>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</si>
  <si>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</si>
  <si>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</si>
  <si>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</si>
  <si>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</si>
  <si>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</si>
  <si>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</si>
  <si>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</si>
  <si>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</si>
  <si>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</si>
  <si>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</si>
  <si>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</si>
  <si>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</si>
  <si>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</si>
  <si>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</si>
  <si>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</si>
  <si>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</si>
  <si>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</si>
  <si>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</si>
  <si>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</si>
  <si>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</si>
  <si>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</si>
  <si>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</si>
  <si>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</si>
  <si>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</si>
  <si>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</si>
  <si>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</si>
  <si>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</si>
  <si>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</si>
  <si>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</si>
  <si>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</si>
  <si>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</si>
  <si>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</si>
  <si>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</si>
  <si>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</si>
  <si>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</si>
  <si>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</si>
  <si>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</si>
  <si>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</si>
  <si>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</si>
  <si>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</si>
  <si>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</si>
  <si>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</si>
  <si>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</si>
  <si>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</si>
  <si>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</si>
  <si>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</si>
  <si>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</si>
  <si>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</si>
  <si>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</si>
  <si>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</si>
  <si>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</si>
  <si>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</si>
  <si>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</si>
  <si>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</si>
  <si>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</si>
  <si>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</si>
  <si>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</si>
  <si>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</si>
  <si>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</si>
  <si>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</si>
  <si>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</si>
  <si>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</si>
  <si>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</si>
  <si>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</si>
  <si>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</si>
  <si>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</si>
  <si>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</si>
  <si>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</si>
  <si>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</si>
  <si>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</si>
  <si>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</si>
  <si>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</si>
  <si>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</si>
  <si>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</si>
  <si>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</si>
  <si>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</si>
  <si>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</si>
  <si>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</si>
  <si>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</si>
  <si>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</si>
  <si>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</si>
  <si>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</si>
  <si>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</si>
  <si>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</si>
  <si>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</si>
  <si>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</si>
  <si>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</si>
  <si>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</si>
  <si>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</si>
  <si>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</si>
  <si>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</si>
  <si>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</si>
  <si>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</si>
  <si>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</si>
  <si>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</si>
  <si>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</si>
  <si>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</si>
  <si>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</si>
  <si>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</si>
  <si>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</si>
  <si>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</si>
  <si>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</si>
  <si>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</si>
  <si>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</si>
  <si>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</si>
  <si>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</si>
  <si>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</si>
  <si>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</si>
  <si>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</si>
  <si>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</si>
  <si>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</si>
  <si>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</si>
  <si>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</si>
  <si>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</si>
  <si>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</si>
  <si>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</si>
  <si>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</si>
  <si>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</si>
  <si>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</si>
  <si>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</si>
  <si>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</si>
  <si>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</si>
  <si>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</si>
  <si>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</si>
  <si>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</si>
  <si>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</si>
  <si>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</si>
  <si>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</si>
  <si>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</si>
  <si>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</si>
  <si>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</si>
  <si>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</si>
  <si>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</si>
  <si>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</si>
  <si>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</si>
  <si>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</si>
  <si>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</si>
  <si>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</si>
  <si>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</si>
  <si>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</si>
  <si>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</si>
  <si>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</si>
  <si>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</si>
  <si>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</si>
  <si>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</si>
  <si>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</si>
  <si>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</si>
  <si>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</si>
  <si>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</si>
  <si>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</si>
  <si>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</si>
  <si>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</si>
  <si>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</si>
  <si>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</si>
  <si>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</si>
  <si>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</si>
  <si>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</si>
  <si>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</si>
  <si>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</si>
  <si>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</si>
  <si>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</si>
  <si>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</si>
  <si>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</si>
  <si>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</si>
  <si>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</si>
  <si>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</si>
  <si>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</si>
  <si>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</si>
  <si>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</si>
  <si>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</si>
  <si>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</si>
  <si>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</si>
  <si>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</si>
  <si>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</si>
  <si>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</si>
  <si>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</si>
  <si>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</si>
  <si>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</si>
  <si>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</si>
  <si>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</si>
  <si>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</si>
  <si>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</si>
  <si>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</si>
  <si>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</si>
  <si>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</si>
  <si>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</si>
  <si>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</si>
  <si>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</si>
  <si>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</si>
  <si>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</si>
  <si>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</si>
  <si>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</si>
  <si>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</si>
  <si>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</si>
  <si>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</si>
  <si>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</si>
  <si>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</si>
  <si>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</si>
  <si>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</si>
  <si>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</si>
  <si>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</si>
  <si>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</si>
  <si>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</si>
  <si>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</si>
  <si>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</si>
  <si>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</si>
  <si>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</si>
  <si>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</si>
  <si>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</si>
  <si>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</si>
  <si>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</si>
  <si>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</si>
  <si>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</si>
  <si>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</si>
  <si>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</si>
  <si>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</si>
  <si>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</si>
  <si>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</si>
  <si>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</si>
  <si>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</si>
  <si>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</si>
  <si>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</si>
  <si>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</si>
  <si>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</si>
  <si>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</si>
  <si>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</si>
  <si>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</si>
  <si>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</si>
  <si>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</si>
  <si>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</si>
  <si>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</si>
  <si>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</si>
  <si>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</si>
  <si>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</si>
  <si>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</si>
  <si>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</si>
  <si>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</si>
  <si>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</si>
  <si>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</si>
  <si>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</si>
  <si>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</si>
  <si>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</si>
  <si>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</si>
  <si>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</si>
  <si>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</si>
  <si>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</si>
  <si>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</si>
  <si>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</si>
  <si>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</si>
  <si>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</si>
  <si>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</si>
  <si>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</si>
  <si>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</si>
  <si>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</si>
  <si>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</si>
  <si>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</si>
  <si>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</si>
  <si>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</si>
  <si>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</si>
  <si>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</si>
  <si>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</si>
  <si>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</si>
  <si>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</si>
  <si>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</si>
  <si>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</si>
  <si>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</si>
  <si>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</si>
  <si>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</si>
  <si>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</si>
  <si>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</si>
  <si>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</si>
  <si>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</si>
  <si>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</si>
  <si>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</si>
  <si>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</si>
  <si>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</si>
  <si>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</si>
  <si>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</si>
  <si>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</si>
  <si>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</si>
  <si>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</si>
  <si>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</si>
  <si>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</si>
  <si>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</si>
  <si>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</si>
  <si>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</si>
  <si>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</si>
  <si>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</si>
  <si>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</si>
  <si>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</si>
  <si>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</si>
  <si>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</si>
  <si>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</si>
  <si>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</si>
  <si>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</si>
  <si>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</si>
  <si>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</si>
  <si>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</si>
  <si>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</si>
  <si>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</si>
  <si>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</si>
  <si>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</si>
  <si>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</si>
  <si>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</si>
  <si>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</si>
  <si>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</si>
  <si>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</si>
  <si>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</si>
  <si>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</si>
  <si>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</si>
  <si>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</si>
  <si>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</si>
  <si>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</si>
  <si>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</si>
  <si>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</si>
  <si>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</si>
  <si>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</si>
  <si>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</si>
  <si>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</si>
  <si>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</si>
  <si>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</si>
  <si>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</si>
  <si>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</si>
  <si>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</si>
  <si>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</si>
  <si>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</si>
  <si>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</si>
  <si>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</si>
  <si>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</si>
  <si>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</si>
  <si>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</si>
  <si>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</si>
  <si>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</si>
  <si>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</si>
  <si>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</si>
  <si>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</si>
  <si>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</si>
  <si>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</si>
  <si>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</si>
  <si>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</si>
  <si>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</si>
  <si>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</si>
  <si>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</si>
  <si>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</si>
  <si>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</si>
  <si>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</si>
  <si>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</si>
  <si>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</si>
  <si>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</si>
  <si>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</si>
  <si>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</si>
  <si>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</si>
  <si>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</si>
  <si>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</si>
  <si>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</si>
  <si>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</si>
  <si>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</si>
  <si>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</si>
  <si>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</si>
  <si>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</si>
  <si>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</si>
  <si>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</si>
  <si>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</si>
  <si>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</si>
  <si>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</si>
  <si>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</si>
  <si>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</si>
  <si>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</si>
  <si>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</si>
  <si>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</si>
  <si>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</si>
  <si>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</si>
  <si>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</si>
  <si>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</si>
  <si>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</si>
  <si>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</si>
  <si>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</si>
  <si>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</si>
  <si>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</si>
  <si>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</si>
  <si>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</si>
  <si>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</si>
  <si>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</si>
  <si>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</si>
  <si>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</si>
  <si>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</si>
  <si>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</si>
  <si>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</si>
  <si>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</si>
  <si>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</si>
  <si>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</si>
  <si>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</si>
  <si>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</si>
  <si>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</si>
  <si>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</si>
  <si>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</si>
  <si>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</si>
  <si>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</si>
  <si>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</si>
  <si>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</si>
  <si>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</si>
  <si>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</si>
  <si>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</si>
  <si>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</si>
  <si>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</si>
  <si>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</si>
  <si>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</si>
  <si>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</si>
  <si>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</si>
  <si>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</si>
  <si>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</si>
  <si>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</si>
  <si>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</si>
  <si>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</si>
  <si>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</si>
  <si>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</si>
  <si>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</si>
  <si>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</si>
  <si>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</si>
  <si>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</si>
  <si>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</si>
  <si>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</si>
  <si>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</si>
  <si>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</si>
  <si>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</si>
  <si>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</si>
  <si>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</si>
  <si>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</si>
  <si>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</si>
  <si>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</si>
  <si>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</si>
  <si>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</si>
  <si>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</si>
  <si>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</si>
  <si>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</si>
  <si>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</si>
  <si>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</si>
  <si>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</si>
  <si>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</si>
  <si>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</si>
  <si>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</si>
  <si>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</si>
  <si>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</si>
  <si>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</si>
  <si>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</si>
  <si>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</si>
  <si>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</si>
  <si>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</si>
  <si>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</si>
  <si>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</si>
  <si>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</si>
  <si>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</si>
  <si>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</si>
  <si>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</si>
  <si>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</si>
  <si>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</si>
  <si>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</si>
  <si>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</si>
  <si>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</si>
  <si>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</si>
  <si>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</si>
  <si>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</si>
  <si>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</si>
  <si>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</si>
  <si>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</si>
  <si>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</si>
  <si>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</si>
  <si>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</si>
  <si>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</si>
  <si>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</si>
  <si>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</si>
  <si>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</si>
  <si>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</si>
  <si>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</si>
  <si>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</si>
  <si>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</si>
  <si>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</si>
  <si>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</si>
  <si>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</si>
  <si>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</si>
  <si>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</si>
  <si>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</si>
  <si>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</si>
  <si>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</si>
  <si>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</si>
  <si>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</si>
  <si>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</si>
  <si>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</si>
  <si>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</si>
  <si>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</si>
  <si>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</si>
  <si>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</si>
  <si>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</si>
  <si>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</si>
  <si>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</si>
  <si>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</si>
  <si>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</si>
  <si>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</si>
  <si>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</si>
  <si>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</si>
  <si>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</si>
  <si>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</si>
  <si>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</si>
  <si>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</si>
  <si>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</si>
  <si>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</si>
  <si>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</si>
  <si>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</si>
  <si>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</si>
  <si>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</si>
  <si>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</si>
  <si>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</si>
  <si>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</si>
  <si>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</si>
  <si>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</si>
  <si>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</si>
  <si>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</si>
  <si>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</si>
  <si>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</si>
  <si>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</si>
  <si>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</si>
  <si>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</si>
  <si>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</si>
  <si>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</si>
  <si>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</si>
  <si>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</si>
  <si>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</si>
  <si>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</si>
  <si>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</si>
  <si>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</si>
  <si>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</si>
  <si>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</si>
  <si>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</si>
  <si>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</si>
  <si>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</si>
  <si>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</si>
  <si>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</si>
  <si>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</si>
  <si>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</si>
  <si>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</si>
  <si>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</si>
  <si>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</si>
  <si>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</si>
  <si>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</si>
  <si>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</si>
  <si>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</si>
  <si>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</si>
  <si>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</si>
  <si>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</si>
  <si>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</si>
  <si>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</si>
  <si>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</si>
  <si>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</si>
  <si>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</si>
  <si>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</si>
  <si>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</si>
  <si>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</si>
  <si>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</si>
  <si>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</si>
  <si>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</si>
  <si>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</si>
  <si>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</si>
  <si>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</si>
  <si>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</si>
  <si>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</si>
  <si>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</si>
  <si>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</si>
  <si>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</si>
  <si>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</si>
  <si>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</si>
  <si>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</si>
  <si>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</si>
  <si>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</si>
  <si>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</si>
  <si>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</si>
  <si>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</si>
  <si>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</si>
  <si>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</si>
  <si>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</si>
  <si>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</si>
  <si>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</si>
  <si>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</si>
  <si>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</si>
  <si>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</si>
  <si>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</si>
  <si>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</si>
  <si>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</si>
  <si>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</si>
  <si>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</si>
  <si>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</si>
  <si>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</si>
  <si>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</si>
  <si>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</si>
  <si>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</si>
  <si>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</si>
  <si>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</si>
  <si>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</si>
  <si>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</si>
  <si>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</si>
  <si>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</si>
  <si>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</si>
  <si>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</si>
  <si>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</si>
  <si>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</si>
  <si>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</si>
  <si>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</si>
  <si>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</si>
  <si>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</si>
  <si>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</si>
  <si>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</si>
  <si>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</si>
  <si>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</si>
  <si>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</si>
  <si>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</si>
  <si>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</si>
  <si>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</si>
  <si>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</si>
  <si>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</si>
  <si>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</si>
  <si>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</si>
  <si>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</si>
  <si>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</si>
  <si>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</si>
  <si>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</si>
  <si>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</si>
  <si>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</si>
  <si>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</si>
  <si>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</si>
  <si>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</si>
  <si>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</si>
  <si>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</si>
  <si>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</si>
  <si>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</si>
  <si>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</si>
  <si>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</si>
  <si>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</si>
  <si>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</si>
  <si>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</si>
  <si>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</si>
  <si>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</si>
  <si>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</si>
  <si>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</si>
  <si>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</si>
  <si>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</si>
  <si>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</si>
  <si>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</si>
  <si>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</si>
  <si>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</si>
  <si>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</si>
  <si>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</si>
  <si>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</si>
  <si>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</si>
  <si>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</si>
  <si>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</si>
  <si>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</si>
  <si>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</si>
  <si>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</si>
  <si>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</si>
  <si>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</si>
  <si>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</si>
  <si>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</si>
  <si>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</si>
  <si>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</si>
  <si>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</si>
  <si>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</si>
  <si>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</si>
  <si>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</si>
  <si>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</si>
  <si>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</si>
  <si>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</si>
  <si>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</si>
  <si>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</si>
  <si>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</si>
  <si>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</si>
  <si>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</si>
  <si>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</si>
  <si>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</si>
  <si>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</si>
  <si>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</si>
  <si>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</si>
  <si>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</si>
  <si>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</si>
  <si>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</si>
  <si>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</si>
  <si>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</si>
  <si>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</si>
  <si>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</si>
  <si>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</si>
  <si>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</si>
  <si>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</si>
  <si>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</si>
  <si>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</si>
  <si>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</si>
  <si>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</si>
  <si>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</si>
  <si>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</si>
  <si>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</si>
  <si>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</si>
  <si>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</si>
  <si>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</si>
  <si>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</si>
  <si>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</si>
  <si>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</si>
  <si>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</si>
  <si>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</si>
  <si>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</si>
  <si>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</si>
  <si>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</si>
  <si>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</si>
  <si>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</si>
  <si>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</si>
  <si>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</si>
  <si>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</si>
  <si>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</si>
  <si>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</si>
  <si>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</si>
  <si>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</si>
  <si>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</si>
  <si>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</si>
  <si>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</si>
  <si>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</si>
  <si>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</si>
  <si>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</si>
  <si>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</si>
  <si>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</si>
  <si>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</si>
  <si>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</si>
  <si>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</si>
  <si>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</si>
  <si>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</si>
  <si>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</si>
  <si>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</si>
  <si>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</si>
  <si>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</si>
  <si>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</si>
  <si>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</si>
  <si>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</si>
  <si>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</si>
  <si>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</si>
  <si>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</si>
  <si>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</si>
  <si>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</si>
  <si>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</si>
  <si>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</si>
  <si>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</si>
  <si>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</si>
  <si>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</si>
  <si>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</si>
  <si>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</si>
  <si>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</si>
  <si>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</si>
  <si>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</si>
  <si>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</si>
  <si>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</si>
  <si>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</si>
  <si>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</si>
  <si>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</si>
  <si>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</si>
  <si>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</si>
  <si>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</si>
  <si>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</si>
  <si>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</si>
  <si>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</si>
  <si>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</si>
  <si>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</si>
  <si>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</si>
  <si>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</si>
  <si>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</si>
  <si>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</si>
  <si>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</si>
  <si>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</si>
  <si>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</si>
  <si>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</si>
  <si>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</si>
  <si>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</si>
  <si>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</si>
  <si>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</si>
  <si>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</si>
  <si>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</si>
  <si>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</si>
  <si>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</si>
  <si>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</si>
  <si>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</si>
  <si>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</si>
  <si>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</si>
  <si>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</si>
  <si>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</si>
  <si>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</si>
  <si>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</si>
  <si>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</si>
  <si>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</si>
  <si>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</si>
  <si>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</si>
  <si>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</si>
  <si>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</si>
  <si>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</si>
  <si>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</si>
  <si>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</si>
  <si>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</si>
  <si>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</si>
  <si>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</si>
  <si>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</si>
  <si>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</si>
  <si>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</si>
  <si>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</si>
  <si>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</si>
  <si>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</si>
  <si>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</si>
  <si>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</si>
  <si>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</si>
  <si>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</si>
  <si>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</si>
  <si>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</si>
  <si>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</si>
  <si>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</si>
  <si>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</si>
  <si>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</si>
  <si>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</si>
  <si>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</si>
  <si>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</si>
  <si>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</si>
  <si>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</si>
  <si>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</si>
  <si>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</si>
  <si>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</si>
  <si>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</si>
  <si>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</si>
  <si>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</si>
  <si>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</si>
  <si>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</si>
  <si>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</si>
  <si>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</si>
  <si>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</si>
  <si>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</si>
  <si>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</si>
  <si>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</si>
  <si>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</si>
  <si>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</si>
  <si>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</si>
  <si>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</si>
  <si>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</si>
  <si>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</si>
  <si>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</si>
  <si>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</si>
  <si>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</si>
  <si>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</si>
  <si>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</si>
  <si>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</si>
  <si>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</si>
  <si>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</si>
  <si>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</si>
  <si>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</si>
  <si>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</si>
  <si>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</si>
  <si>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</si>
  <si>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</si>
  <si>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</si>
  <si>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</si>
  <si>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</si>
  <si>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</si>
  <si>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</si>
  <si>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</si>
  <si>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</si>
  <si>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</si>
  <si>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</si>
  <si>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</si>
  <si>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</si>
  <si>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</si>
  <si>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</si>
  <si>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</si>
  <si>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</si>
  <si>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</si>
  <si>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</si>
  <si>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</si>
  <si>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</si>
  <si>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</si>
  <si>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</si>
  <si>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</si>
  <si>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</si>
  <si>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</si>
  <si>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</si>
  <si>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</si>
  <si>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</si>
  <si>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</si>
  <si>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</si>
  <si>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</si>
  <si>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</si>
  <si>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</si>
  <si>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</si>
  <si>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</si>
  <si>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</si>
  <si>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</si>
  <si>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</si>
  <si>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</si>
  <si>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</si>
  <si>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</si>
  <si>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</si>
  <si>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</si>
  <si>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</si>
  <si>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</si>
  <si>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</si>
  <si>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</si>
  <si>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</si>
  <si>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</si>
  <si>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</si>
  <si>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</si>
  <si>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</si>
  <si>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</si>
  <si>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</si>
  <si>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</si>
  <si>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</si>
  <si>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</si>
  <si>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</si>
  <si>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</si>
  <si>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</si>
  <si>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</si>
  <si>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</si>
  <si>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</si>
  <si>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</si>
  <si>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</si>
  <si>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</si>
  <si>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</si>
  <si>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</si>
  <si>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</si>
  <si>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</si>
  <si>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</si>
  <si>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</si>
  <si>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</si>
  <si>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</si>
  <si>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</si>
  <si>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</si>
  <si>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</si>
  <si>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</si>
  <si>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</si>
  <si>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</si>
  <si>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</si>
  <si>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</si>
  <si>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</si>
  <si>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</si>
  <si>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</si>
  <si>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</si>
  <si>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</si>
  <si>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</si>
  <si>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</si>
  <si>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</si>
  <si>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</si>
  <si>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</si>
  <si>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</si>
  <si>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</si>
  <si>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</si>
  <si>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</si>
  <si>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</si>
  <si>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</si>
  <si>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</si>
  <si>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</si>
  <si>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</si>
  <si>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</si>
  <si>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</si>
  <si>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</si>
  <si>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</si>
  <si>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</si>
  <si>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</si>
  <si>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</si>
  <si>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</si>
  <si>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</si>
  <si>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</si>
  <si>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</si>
  <si>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</si>
  <si>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</si>
  <si>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</si>
  <si>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</si>
  <si>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</si>
  <si>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</si>
  <si>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</si>
  <si>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</si>
  <si>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</si>
  <si>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</si>
  <si>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</si>
  <si>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</si>
  <si>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</si>
  <si>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</si>
  <si>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</si>
  <si>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</si>
  <si>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</si>
  <si>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</si>
  <si>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</si>
  <si>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</si>
  <si>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</si>
  <si>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</si>
  <si>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</si>
  <si>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</si>
  <si>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</si>
  <si>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</si>
  <si>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</si>
  <si>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</si>
  <si>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</si>
  <si>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</si>
  <si>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</si>
  <si>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</si>
  <si>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</si>
  <si>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</si>
  <si>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</si>
  <si>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</si>
  <si>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</si>
  <si>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</si>
  <si>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</si>
  <si>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</si>
  <si>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</si>
  <si>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</si>
  <si>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</si>
  <si>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</si>
  <si>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</si>
  <si>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</si>
  <si>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</si>
  <si>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</si>
  <si>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</si>
  <si>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</si>
  <si>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</si>
  <si>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</si>
  <si>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</si>
  <si>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</si>
  <si>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</si>
  <si>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</si>
  <si>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</si>
  <si>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</si>
  <si>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</si>
  <si>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</si>
  <si>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</si>
  <si>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</si>
  <si>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</si>
  <si>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</si>
  <si>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</si>
  <si>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</si>
  <si>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</si>
  <si>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</si>
  <si>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</si>
  <si>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</si>
  <si>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</si>
  <si>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</si>
  <si>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</si>
  <si>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</si>
  <si>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</si>
  <si>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</si>
  <si>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</si>
  <si>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</si>
  <si>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</si>
  <si>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</si>
  <si>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</si>
  <si>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</si>
  <si>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</si>
  <si>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</si>
  <si>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</si>
  <si>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</si>
  <si>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</si>
  <si>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</si>
  <si>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</si>
  <si>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</si>
  <si>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</si>
  <si>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</si>
  <si>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</si>
  <si>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</si>
  <si>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</si>
  <si>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</si>
  <si>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</si>
  <si>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</si>
  <si>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</si>
  <si>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</si>
  <si>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</si>
  <si>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</si>
  <si>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</si>
  <si>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</si>
  <si>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</si>
  <si>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</si>
  <si>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</si>
  <si>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</si>
  <si>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</si>
  <si>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</si>
  <si>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</si>
  <si>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</si>
  <si>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</si>
  <si>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</si>
  <si>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</si>
  <si>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</si>
  <si>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</si>
  <si>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</si>
  <si>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</si>
  <si>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</si>
  <si>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</si>
  <si>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</si>
  <si>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</si>
  <si>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</si>
  <si>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</si>
  <si>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</si>
  <si>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</si>
  <si>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</si>
  <si>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</si>
  <si>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</si>
  <si>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</si>
  <si>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</si>
  <si>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</si>
  <si>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</si>
  <si>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</si>
  <si>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</si>
  <si>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</si>
  <si>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</si>
  <si>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</si>
  <si>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</si>
  <si>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</si>
  <si>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</si>
  <si>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</si>
  <si>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</si>
  <si>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</si>
  <si>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</si>
  <si>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</si>
  <si>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</si>
  <si>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</si>
  <si>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</si>
  <si>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</si>
  <si>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</si>
  <si>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</si>
  <si>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</si>
  <si>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</si>
  <si>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</si>
  <si>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</si>
  <si>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</si>
  <si>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</si>
  <si>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</si>
  <si>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</si>
  <si>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</si>
  <si>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</si>
  <si>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</si>
  <si>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</si>
  <si>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</si>
  <si>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</si>
  <si>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</si>
  <si>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</si>
  <si>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</si>
  <si>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</si>
  <si>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</si>
  <si>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</si>
  <si>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</si>
  <si>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</si>
  <si>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</si>
  <si>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</si>
  <si>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</si>
  <si>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</si>
  <si>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</si>
  <si>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</si>
  <si>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</si>
  <si>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</si>
  <si>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</si>
  <si>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</si>
  <si>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</si>
  <si>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</si>
  <si>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</si>
  <si>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</si>
  <si>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</si>
  <si>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</si>
  <si>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</si>
  <si>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</si>
  <si>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</si>
  <si>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</si>
  <si>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</si>
  <si>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</si>
  <si>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</si>
  <si>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</si>
  <si>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</si>
  <si>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</si>
  <si>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</si>
  <si>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</si>
  <si>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</si>
  <si>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</si>
  <si>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</si>
  <si>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</si>
  <si>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</si>
  <si>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</si>
  <si>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</si>
  <si>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</si>
  <si>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</si>
  <si>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</si>
  <si>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</si>
  <si>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</si>
  <si>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</si>
  <si>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</si>
  <si>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</si>
  <si>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</si>
  <si>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</si>
  <si>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</si>
  <si>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</si>
  <si>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</si>
  <si>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</si>
  <si>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</si>
  <si>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</si>
  <si>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</si>
  <si>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</si>
  <si>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</si>
  <si>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</si>
  <si>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</si>
  <si>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</si>
  <si>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</si>
  <si>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</si>
  <si>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</si>
  <si>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</si>
  <si>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</si>
  <si>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</si>
  <si>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</si>
  <si>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</si>
  <si>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</si>
  <si>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</si>
  <si>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</si>
  <si>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</si>
  <si>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</si>
  <si>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</si>
  <si>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</si>
  <si>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</si>
  <si>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</si>
  <si>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</si>
  <si>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</si>
  <si>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</si>
  <si>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</si>
  <si>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</si>
  <si>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</si>
  <si>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</si>
  <si>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</si>
  <si>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</si>
  <si>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</si>
  <si>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</si>
  <si>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</si>
  <si>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</si>
  <si>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</si>
  <si>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</si>
  <si>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</si>
  <si>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</si>
  <si>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</si>
  <si>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</si>
  <si>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</si>
  <si>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</si>
  <si>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</si>
  <si>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</si>
  <si>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</si>
  <si>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</si>
  <si>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</si>
  <si>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</si>
  <si>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</si>
  <si>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</si>
  <si>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</si>
  <si>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</si>
  <si>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</si>
  <si>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</si>
  <si>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</si>
  <si>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</si>
  <si>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</si>
  <si>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</si>
  <si>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</si>
  <si>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</si>
  <si>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</si>
  <si>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</si>
  <si>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</si>
  <si>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</si>
  <si>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</si>
  <si>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</si>
  <si>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</si>
  <si>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</si>
  <si>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</si>
  <si>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</si>
  <si>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</si>
  <si>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</si>
  <si>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</si>
  <si>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</si>
  <si>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</si>
  <si>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</si>
  <si>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</si>
  <si>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</si>
  <si>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</si>
  <si>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</si>
  <si>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</si>
  <si>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</si>
  <si>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</si>
  <si>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</si>
  <si>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</si>
  <si>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</si>
  <si>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</si>
  <si>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</si>
  <si>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</si>
  <si>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</si>
  <si>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</si>
  <si>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</si>
  <si>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</si>
  <si>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</si>
  <si>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</si>
  <si>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</si>
  <si>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</si>
  <si>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</si>
  <si>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</si>
  <si>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</si>
  <si>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</si>
  <si>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</si>
  <si>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</si>
  <si>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</si>
  <si>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</si>
  <si>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</si>
  <si>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</si>
  <si>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</si>
  <si>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</si>
  <si>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</si>
  <si>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</si>
  <si>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</si>
  <si>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</si>
  <si>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</si>
  <si>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</si>
  <si>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</si>
  <si>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</si>
  <si>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</si>
  <si>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</si>
  <si>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</si>
  <si>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</si>
  <si>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</si>
  <si>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</si>
  <si>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</si>
  <si>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</si>
  <si>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</si>
  <si>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</si>
  <si>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</si>
  <si>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</si>
  <si>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</si>
  <si>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</si>
  <si>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</si>
  <si>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</si>
  <si>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</si>
  <si>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</si>
  <si>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</si>
  <si>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</si>
  <si>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</si>
  <si>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</si>
  <si>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</si>
  <si>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</si>
  <si>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</si>
  <si>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</si>
  <si>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</si>
  <si>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</si>
  <si>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</si>
  <si>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</si>
  <si>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</si>
  <si>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</si>
  <si>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</si>
  <si>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</si>
  <si>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</si>
  <si>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</si>
  <si>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</si>
  <si>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</si>
  <si>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</si>
  <si>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</si>
  <si>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</si>
  <si>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</si>
  <si>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</si>
  <si>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</si>
  <si>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</si>
  <si>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</si>
  <si>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</si>
  <si>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</si>
  <si>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</si>
  <si>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</si>
  <si>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</si>
  <si>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</si>
  <si>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</si>
  <si>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</si>
  <si>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</si>
  <si>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</si>
  <si>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</si>
  <si>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</si>
  <si>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</si>
  <si>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</si>
  <si>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</si>
  <si>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</si>
  <si>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</si>
  <si>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</si>
  <si>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</si>
  <si>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</si>
  <si>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</si>
  <si>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</si>
  <si>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</si>
  <si>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</si>
  <si>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</si>
  <si>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</si>
  <si>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</si>
  <si>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</si>
  <si>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</si>
  <si>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</si>
  <si>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</si>
  <si>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</si>
  <si>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</si>
  <si>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</si>
  <si>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</si>
  <si>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</si>
  <si>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</si>
  <si>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</si>
  <si>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</si>
  <si>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</si>
  <si>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</si>
  <si>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</si>
  <si>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</si>
  <si>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</si>
  <si>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</si>
  <si>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</si>
  <si>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</si>
  <si>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</si>
  <si>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</si>
  <si>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</si>
  <si>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</si>
  <si>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</si>
  <si>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</si>
  <si>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</si>
  <si>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</si>
  <si>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</si>
  <si>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</si>
  <si>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</si>
  <si>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</si>
  <si>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</si>
  <si>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</si>
  <si>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</si>
  <si>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</si>
  <si>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</si>
  <si>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</si>
  <si>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</si>
  <si>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</si>
  <si>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</si>
  <si>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</si>
  <si>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</si>
  <si>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</si>
  <si>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</si>
  <si>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</si>
  <si>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</si>
  <si>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</si>
  <si>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</si>
  <si>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</si>
  <si>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</si>
  <si>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</si>
  <si>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</si>
  <si>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</si>
  <si>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</si>
  <si>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</si>
  <si>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</si>
  <si>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</si>
  <si>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</si>
  <si>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</si>
  <si>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</si>
  <si>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</si>
  <si>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</si>
  <si>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</si>
  <si>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</si>
  <si>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</si>
  <si>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</si>
  <si>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</si>
  <si>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</si>
  <si>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</si>
  <si>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</si>
  <si>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</si>
  <si>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</si>
  <si>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</si>
  <si>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</si>
  <si>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</si>
  <si>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</si>
  <si>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</si>
  <si>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</si>
  <si>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</si>
  <si>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</si>
  <si>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</si>
  <si>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</si>
  <si>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</si>
  <si>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</si>
  <si>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</si>
  <si>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</si>
  <si>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</si>
  <si>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</si>
  <si>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</si>
  <si>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</si>
  <si>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</si>
  <si>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</si>
  <si>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</si>
  <si>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</si>
  <si>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</si>
  <si>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</si>
  <si>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</si>
  <si>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</si>
  <si>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</si>
  <si>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</si>
  <si>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</si>
  <si>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</si>
  <si>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</si>
  <si>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</si>
  <si>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</si>
  <si>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</si>
  <si>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</si>
  <si>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</si>
  <si>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</si>
  <si>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</si>
  <si>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</si>
  <si>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</si>
  <si>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</si>
  <si>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</si>
  <si>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</si>
  <si>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</si>
  <si>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</si>
  <si>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</si>
  <si>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</si>
  <si>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</si>
  <si>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</si>
  <si>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</si>
  <si>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</si>
  <si>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</si>
  <si>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</si>
  <si>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</si>
  <si>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</si>
  <si>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</si>
  <si>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</si>
  <si>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</si>
  <si>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</si>
  <si>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</si>
  <si>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</si>
  <si>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</si>
  <si>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</si>
  <si>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</si>
  <si>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</si>
  <si>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</si>
  <si>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</si>
  <si>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</si>
  <si>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</si>
  <si>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</si>
  <si>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</si>
  <si>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</si>
  <si>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</si>
  <si>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</si>
  <si>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</si>
  <si>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</si>
  <si>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</si>
  <si>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</si>
  <si>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</si>
  <si>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</si>
  <si>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</si>
  <si>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</si>
  <si>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</si>
  <si>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</si>
  <si>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</si>
  <si>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</si>
  <si>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</si>
  <si>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</si>
  <si>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</si>
  <si>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</si>
  <si>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</si>
  <si>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</si>
  <si>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</si>
  <si>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</si>
  <si>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</si>
  <si>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</si>
  <si>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</si>
  <si>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</si>
  <si>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</si>
  <si>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</si>
  <si>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</si>
  <si>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</si>
  <si>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</si>
  <si>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</si>
  <si>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</si>
  <si>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</si>
  <si>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</si>
  <si>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</si>
  <si>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</si>
  <si>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</si>
  <si>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</si>
  <si>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</si>
  <si>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</si>
  <si>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</si>
  <si>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</si>
  <si>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</si>
  <si>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</si>
  <si>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</si>
  <si>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</si>
  <si>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</si>
  <si>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</si>
  <si>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</si>
  <si>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</si>
  <si>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</si>
  <si>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</si>
  <si>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</si>
  <si>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</si>
  <si>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</si>
  <si>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</si>
  <si>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</si>
  <si>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</si>
  <si>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</si>
  <si>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</si>
  <si>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</si>
  <si>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</si>
  <si>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</si>
  <si>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</si>
  <si>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</si>
  <si>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</si>
  <si>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</si>
  <si>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</si>
  <si>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</si>
  <si>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</si>
  <si>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</si>
  <si>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</si>
  <si>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</si>
  <si>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</si>
  <si>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</si>
  <si>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</si>
  <si>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</si>
  <si>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</si>
  <si>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</si>
  <si>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</si>
  <si>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</si>
  <si>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</si>
  <si>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</si>
  <si>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</si>
  <si>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</si>
  <si>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</si>
  <si>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</si>
  <si>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</si>
  <si>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</si>
  <si>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</si>
  <si>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</si>
  <si>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</si>
  <si>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</si>
  <si>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</si>
  <si>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</si>
  <si>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</si>
  <si>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</si>
  <si>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</si>
  <si>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</si>
  <si>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</si>
  <si>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</si>
  <si>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</si>
  <si>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</si>
  <si>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</si>
  <si>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</si>
  <si>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</si>
  <si>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</si>
  <si>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</si>
  <si>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</si>
  <si>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</si>
  <si>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</si>
  <si>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</si>
  <si>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</si>
  <si>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</si>
  <si>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</si>
  <si>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</si>
  <si>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</si>
  <si>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</si>
  <si>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</si>
  <si>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</si>
  <si>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</si>
  <si>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</si>
  <si>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</si>
  <si>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</si>
  <si>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</si>
  <si>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</si>
  <si>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</si>
  <si>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</si>
  <si>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</si>
  <si>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</si>
  <si>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</si>
  <si>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</si>
  <si>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</si>
  <si>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</si>
  <si>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</si>
  <si>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</si>
  <si>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</si>
  <si>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</si>
  <si>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</si>
  <si>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</si>
  <si>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</si>
  <si>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</si>
  <si>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</si>
  <si>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</si>
  <si>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</si>
  <si>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</si>
  <si>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</si>
  <si>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</si>
  <si>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</si>
  <si>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</si>
  <si>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</si>
  <si>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</si>
  <si>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</si>
  <si>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</si>
  <si>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</si>
  <si>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</si>
  <si>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</si>
  <si>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</si>
  <si>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</si>
  <si>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</si>
  <si>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</si>
  <si>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</si>
  <si>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</si>
  <si>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</si>
  <si>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</si>
  <si>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</si>
  <si>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</si>
  <si>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</si>
  <si>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</si>
  <si>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</si>
  <si>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</si>
  <si>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</si>
  <si>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</si>
  <si>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</si>
  <si>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</si>
  <si>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</si>
  <si>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</si>
  <si>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</si>
  <si>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</si>
  <si>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</si>
  <si>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</si>
  <si>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</si>
  <si>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</si>
  <si>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</si>
  <si>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</si>
  <si>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</si>
  <si>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</si>
  <si>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</si>
  <si>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</si>
  <si>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</si>
  <si>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</si>
  <si>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</si>
  <si>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</si>
  <si>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</si>
  <si>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</si>
  <si>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</si>
  <si>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</si>
  <si>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</si>
  <si>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</si>
  <si>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</si>
  <si>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</si>
  <si>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</si>
  <si>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</si>
  <si>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</si>
  <si>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</si>
  <si>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</si>
  <si>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</si>
  <si>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</si>
  <si>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</si>
  <si>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</si>
  <si>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</si>
  <si>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</si>
  <si>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</si>
  <si>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</si>
  <si>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</si>
  <si>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</si>
  <si>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</si>
  <si>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</si>
  <si>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</si>
  <si>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</si>
  <si>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</si>
  <si>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</si>
  <si>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</si>
  <si>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</si>
  <si>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</si>
  <si>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</si>
  <si>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</si>
  <si>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</si>
  <si>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</si>
  <si>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</si>
  <si>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</si>
  <si>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</si>
  <si>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</si>
  <si>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</si>
  <si>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</si>
  <si>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</si>
  <si>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</si>
  <si>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</si>
  <si>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</si>
  <si>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</si>
  <si>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</si>
  <si>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</si>
  <si>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</si>
  <si>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</si>
  <si>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</si>
  <si>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</si>
  <si>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</si>
  <si>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</si>
  <si>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</si>
  <si>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</si>
  <si>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</si>
  <si>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</si>
  <si>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</si>
  <si>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</si>
  <si>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</si>
  <si>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</si>
  <si>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</si>
  <si>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</si>
  <si>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</si>
  <si>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</si>
  <si>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</si>
  <si>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</si>
  <si>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</si>
  <si>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</si>
  <si>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</si>
  <si>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</si>
  <si>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</si>
  <si>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</si>
  <si>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</si>
  <si>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</si>
  <si>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</si>
  <si>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</si>
  <si>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</si>
  <si>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</si>
  <si>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</si>
  <si>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</si>
  <si>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</si>
  <si>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</si>
  <si>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</si>
  <si>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</si>
  <si>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</si>
  <si>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</si>
  <si>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</si>
  <si>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</si>
  <si>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</si>
  <si>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</si>
  <si>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</si>
  <si>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</si>
  <si>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</si>
  <si>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</si>
  <si>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</si>
  <si>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</si>
  <si>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</si>
  <si>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</si>
  <si>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</si>
  <si>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</si>
  <si>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</si>
  <si>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</si>
  <si>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</si>
  <si>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</si>
  <si>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</si>
  <si>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</si>
  <si>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</si>
  <si>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</si>
  <si>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</si>
  <si>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</si>
  <si>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</si>
  <si>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</si>
  <si>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</si>
  <si>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</si>
  <si>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</si>
  <si>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</si>
  <si>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</si>
  <si>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</si>
  <si>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</si>
  <si>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</si>
  <si>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</si>
  <si>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</si>
  <si>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</si>
  <si>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</si>
  <si>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</si>
  <si>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</si>
  <si>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</si>
  <si>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</si>
  <si>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</si>
  <si>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</si>
  <si>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</si>
  <si>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</si>
  <si>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</si>
  <si>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</si>
  <si>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</si>
  <si>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</si>
  <si>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</si>
  <si>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</si>
  <si>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</si>
  <si>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</si>
  <si>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</si>
  <si>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</si>
  <si>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</si>
  <si>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</si>
  <si>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</si>
  <si>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</si>
  <si>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</si>
  <si>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</si>
  <si>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</si>
  <si>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</si>
  <si>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</si>
  <si>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</si>
  <si>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</si>
  <si>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</si>
  <si>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</si>
  <si>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</si>
  <si>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</si>
  <si>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</si>
  <si>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</si>
  <si>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</si>
  <si>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</si>
  <si>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</si>
  <si>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</si>
  <si>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</si>
  <si>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</si>
  <si>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</si>
  <si>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</si>
  <si>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</si>
  <si>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</si>
  <si>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</si>
  <si>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</si>
  <si>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</si>
  <si>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</si>
  <si>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</si>
  <si>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</si>
  <si>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</si>
  <si>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</si>
  <si>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</si>
  <si>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</si>
  <si>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</si>
  <si>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</si>
  <si>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</si>
  <si>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</si>
  <si>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</si>
  <si>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</si>
  <si>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</si>
  <si>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</si>
  <si>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</si>
  <si>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</si>
  <si>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</si>
  <si>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</si>
  <si>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</si>
  <si>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</si>
  <si>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</si>
  <si>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</si>
  <si>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</si>
  <si>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</si>
  <si>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</si>
  <si>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</si>
  <si>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</si>
  <si>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</si>
  <si>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</si>
  <si>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</si>
  <si>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</si>
  <si>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</si>
  <si>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</si>
  <si>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</si>
  <si>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</si>
  <si>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</si>
  <si>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</si>
  <si>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</si>
  <si>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</si>
  <si>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</si>
  <si>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</si>
  <si>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</si>
  <si>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</si>
  <si>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</si>
  <si>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</si>
  <si>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</si>
  <si>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</si>
  <si>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</si>
  <si>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</si>
  <si>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</si>
  <si>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</si>
  <si>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</si>
  <si>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</si>
  <si>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</si>
  <si>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</si>
  <si>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</si>
  <si>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</si>
  <si>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</si>
  <si>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</si>
  <si>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</si>
  <si>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</si>
  <si>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</si>
  <si>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</si>
  <si>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</si>
  <si>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</si>
  <si>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</si>
  <si>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</si>
  <si>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</si>
  <si>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</si>
  <si>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</si>
  <si>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</si>
  <si>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</si>
  <si>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</si>
  <si>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</si>
  <si>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</si>
  <si>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</si>
  <si>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</si>
  <si>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</si>
  <si>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</si>
  <si>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</si>
  <si>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</si>
  <si>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</si>
  <si>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</si>
  <si>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</si>
  <si>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</si>
  <si>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</si>
  <si>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</si>
  <si>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</si>
  <si>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</si>
  <si>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</si>
  <si>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</si>
  <si>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</si>
  <si>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</si>
  <si>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</si>
  <si>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</si>
  <si>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</si>
  <si>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</si>
  <si>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</si>
  <si>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</si>
  <si>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</si>
  <si>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</si>
  <si>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</si>
  <si>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</si>
  <si>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</si>
  <si>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</si>
  <si>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</si>
  <si>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</si>
  <si>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</si>
  <si>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</si>
  <si>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</si>
  <si>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</si>
  <si>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</si>
  <si>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</si>
  <si>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</si>
  <si>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</si>
  <si>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</si>
  <si>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</si>
  <si>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</si>
  <si>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</si>
  <si>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</si>
  <si>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</si>
  <si>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</si>
  <si>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</si>
  <si>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</si>
  <si>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</si>
  <si>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</si>
  <si>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</si>
  <si>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</si>
  <si>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</si>
  <si>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</si>
  <si>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</si>
  <si>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</si>
  <si>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</si>
  <si>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</si>
  <si>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</si>
  <si>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</si>
  <si>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</si>
  <si>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</si>
  <si>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</si>
  <si>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</si>
  <si>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</si>
  <si>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</si>
  <si>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</si>
  <si>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</si>
  <si>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</si>
  <si>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</si>
  <si>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</si>
  <si>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</si>
  <si>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</si>
  <si>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</si>
  <si>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</si>
  <si>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</si>
  <si>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</si>
  <si>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</si>
  <si>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</si>
  <si>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</si>
  <si>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</si>
  <si>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</si>
  <si>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</si>
  <si>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</si>
  <si>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</si>
  <si>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</si>
  <si>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</si>
  <si>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</si>
  <si>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</si>
  <si>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</si>
  <si>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</si>
  <si>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</si>
  <si>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</si>
  <si>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</si>
  <si>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</si>
  <si>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</si>
  <si>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</si>
  <si>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</si>
  <si>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</si>
  <si>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</si>
  <si>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</si>
  <si>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</si>
  <si>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</si>
  <si>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</si>
  <si>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</si>
  <si>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</si>
  <si>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</si>
  <si>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</si>
  <si>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</si>
  <si>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</si>
  <si>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</si>
  <si>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</si>
  <si>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</si>
  <si>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</si>
  <si>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</si>
  <si>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</si>
  <si>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</si>
  <si>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</si>
  <si>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</si>
  <si>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</si>
  <si>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</si>
  <si>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</si>
  <si>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</si>
  <si>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</si>
  <si>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</si>
  <si>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</si>
  <si>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</si>
  <si>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</si>
  <si>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</si>
  <si>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</si>
  <si>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</si>
  <si>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</si>
  <si>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</si>
  <si>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</si>
  <si>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</si>
  <si>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</si>
  <si>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</si>
  <si>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</si>
  <si>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</si>
  <si>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</si>
  <si>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</si>
  <si>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</si>
  <si>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</si>
  <si>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</si>
  <si>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</si>
  <si>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</si>
  <si>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</si>
  <si>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</si>
  <si>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</si>
  <si>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</si>
  <si>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</si>
  <si>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</si>
  <si>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</si>
  <si>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</si>
  <si>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</si>
  <si>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</si>
  <si>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</si>
  <si>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</si>
  <si>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</si>
  <si>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</si>
  <si>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</si>
  <si>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</si>
  <si>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</si>
  <si>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</si>
  <si>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</si>
  <si>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</si>
  <si>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</si>
  <si>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</si>
  <si>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</si>
  <si>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</si>
  <si>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</si>
  <si>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</si>
  <si>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</si>
  <si>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</si>
  <si>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</si>
  <si>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</si>
  <si>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</si>
  <si>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</si>
  <si>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</si>
  <si>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</si>
  <si>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</si>
  <si>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</si>
  <si>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</si>
  <si>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</si>
  <si>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</si>
  <si>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</si>
  <si>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</si>
  <si>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</si>
  <si>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</si>
  <si>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</si>
  <si>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</si>
  <si>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</si>
  <si>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</si>
  <si>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</si>
  <si>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</si>
  <si>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</si>
  <si>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</si>
  <si>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</si>
  <si>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</si>
  <si>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</si>
  <si>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</si>
  <si>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</si>
  <si>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</si>
  <si>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</si>
  <si>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</si>
  <si>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</si>
  <si>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</si>
  <si>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</si>
  <si>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</si>
  <si>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</si>
  <si>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</si>
  <si>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</si>
  <si>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</si>
  <si>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</si>
  <si>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</si>
  <si>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</si>
  <si>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</si>
  <si>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</si>
  <si>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</si>
  <si>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</si>
  <si>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</si>
  <si>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</si>
  <si>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</si>
  <si>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</si>
  <si>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</si>
  <si>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</si>
  <si>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</si>
  <si>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</si>
  <si>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</si>
  <si>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</si>
  <si>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</si>
  <si>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</si>
  <si>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</si>
  <si>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</si>
  <si>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</si>
  <si>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</si>
  <si>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</si>
  <si>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</si>
  <si>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</si>
  <si>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</si>
  <si>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</si>
  <si>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</si>
  <si>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</si>
  <si>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</si>
  <si>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</si>
  <si>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</si>
  <si>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</si>
  <si>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</si>
  <si>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</si>
  <si>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</si>
  <si>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</si>
  <si>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</si>
  <si>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</si>
  <si>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</si>
  <si>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</si>
  <si>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</si>
  <si>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</si>
  <si>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</si>
  <si>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</si>
  <si>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</si>
  <si>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</si>
  <si>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</si>
  <si>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</si>
  <si>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</si>
  <si>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</si>
  <si>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</si>
  <si>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</si>
  <si>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</si>
  <si>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</si>
  <si>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</si>
  <si>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</si>
  <si>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</si>
  <si>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</si>
  <si>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</si>
  <si>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</si>
  <si>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</si>
  <si>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</si>
  <si>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</si>
  <si>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</si>
  <si>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</si>
  <si>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</si>
  <si>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</si>
  <si>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</si>
  <si>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</si>
  <si>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</si>
  <si>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</si>
  <si>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</si>
  <si>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</si>
  <si>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</si>
  <si>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</si>
  <si>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</si>
  <si>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</si>
  <si>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</si>
  <si>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</si>
  <si>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</si>
  <si>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</si>
  <si>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</si>
  <si>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</si>
  <si>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</si>
  <si>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</si>
  <si>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</si>
  <si>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</si>
  <si>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</si>
  <si>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</si>
  <si>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</si>
  <si>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</si>
  <si>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</si>
  <si>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</si>
  <si>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</si>
  <si>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</si>
  <si>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</si>
  <si>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</si>
  <si>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</si>
  <si>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</si>
  <si>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</si>
  <si>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</si>
  <si>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</si>
  <si>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</si>
  <si>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</si>
  <si>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</si>
  <si>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</si>
  <si>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</si>
  <si>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</si>
  <si>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</si>
  <si>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</si>
  <si>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</si>
  <si>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</si>
  <si>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</si>
  <si>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</si>
  <si>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</si>
  <si>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</si>
  <si>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</si>
  <si>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</si>
  <si>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</si>
  <si>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</si>
  <si>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</si>
  <si>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</si>
  <si>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</si>
  <si>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</si>
  <si>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</si>
  <si>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</si>
  <si>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</si>
  <si>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</si>
  <si>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</si>
  <si>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</si>
  <si>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</si>
  <si>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</si>
  <si>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</si>
  <si>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</si>
  <si>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</si>
  <si>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</si>
  <si>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</si>
  <si>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</si>
  <si>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</si>
  <si>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</si>
  <si>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</si>
  <si>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</si>
  <si>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</si>
  <si>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</si>
  <si>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</si>
  <si>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</si>
  <si>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</si>
  <si>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</si>
  <si>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</si>
  <si>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</si>
  <si>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</si>
  <si>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</si>
  <si>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</si>
  <si>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</si>
  <si>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</si>
  <si>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</si>
  <si>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</si>
  <si>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</si>
  <si>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</si>
  <si>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</si>
  <si>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</si>
  <si>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</si>
  <si>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</si>
  <si>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</si>
  <si>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</si>
  <si>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</si>
  <si>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</si>
  <si>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</si>
  <si>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</si>
  <si>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</si>
  <si>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</si>
  <si>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</si>
  <si>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</si>
  <si>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</si>
  <si>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</si>
  <si>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</si>
  <si>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</si>
  <si>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</si>
  <si>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</si>
  <si>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</si>
  <si>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</si>
  <si>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</si>
  <si>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</si>
  <si>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</si>
  <si>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</si>
  <si>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</si>
  <si>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</si>
  <si>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</si>
  <si>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</si>
  <si>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</si>
  <si>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</si>
  <si>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</si>
  <si>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</si>
  <si>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</si>
  <si>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</si>
  <si>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</si>
  <si>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</si>
  <si>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</si>
  <si>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</si>
  <si>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</si>
  <si>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</si>
  <si>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</si>
  <si>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</si>
  <si>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</si>
  <si>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</si>
  <si>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</si>
  <si>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</si>
  <si>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</si>
  <si>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</si>
  <si>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</si>
  <si>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</si>
  <si>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</si>
  <si>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</si>
  <si>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</si>
  <si>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</si>
  <si>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</si>
  <si>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</si>
  <si>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</si>
  <si>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</si>
  <si>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</si>
  <si>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</si>
  <si>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</si>
  <si>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</si>
  <si>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</si>
  <si>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</si>
  <si>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</si>
  <si>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</si>
  <si>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</si>
  <si>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</si>
  <si>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</si>
  <si>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</si>
  <si>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</si>
  <si>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</si>
  <si>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</si>
  <si>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</si>
  <si>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</si>
  <si>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</si>
  <si>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</si>
  <si>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</si>
  <si>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</si>
  <si>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</si>
  <si>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</si>
  <si>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</si>
  <si>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</si>
  <si>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</si>
  <si>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</si>
  <si>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</si>
  <si>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</si>
  <si>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</si>
  <si>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</si>
  <si>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</si>
  <si>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</si>
  <si>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</si>
  <si>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</si>
  <si>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</si>
  <si>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</si>
  <si>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</si>
  <si>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</si>
  <si>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</si>
  <si>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</si>
  <si>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</si>
  <si>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</si>
  <si>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</si>
  <si>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</si>
  <si>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</si>
  <si>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</si>
  <si>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</si>
  <si>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</si>
  <si>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</si>
  <si>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</si>
  <si>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</si>
  <si>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</si>
  <si>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</si>
  <si>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</si>
  <si>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</si>
  <si>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</si>
  <si>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</si>
  <si>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</si>
  <si>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</si>
  <si>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</si>
  <si>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</si>
  <si>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</si>
  <si>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</si>
  <si>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</si>
  <si>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</si>
  <si>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</si>
  <si>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</si>
  <si>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</si>
  <si>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</si>
  <si>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</si>
  <si>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</si>
  <si>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</si>
  <si>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</si>
  <si>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</si>
  <si>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</si>
  <si>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</si>
  <si>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</si>
  <si>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</si>
  <si>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</si>
  <si>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</si>
  <si>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</si>
  <si>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</si>
  <si>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</si>
  <si>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</si>
  <si>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</si>
  <si>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</si>
  <si>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</si>
  <si>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</si>
  <si>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</si>
  <si>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</si>
  <si>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</si>
  <si>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</si>
  <si>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</si>
  <si>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</si>
  <si>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</si>
  <si>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</si>
  <si>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</si>
  <si>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</si>
  <si>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</si>
  <si>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</si>
  <si>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</si>
  <si>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</si>
  <si>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</si>
  <si>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</si>
  <si>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</si>
  <si>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</si>
  <si>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</si>
  <si>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</si>
  <si>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</si>
  <si>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</si>
  <si>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</si>
  <si>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</si>
  <si>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</si>
  <si>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</si>
  <si>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</si>
  <si>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</si>
  <si>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</si>
  <si>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</si>
  <si>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</si>
  <si>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</si>
  <si>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</si>
  <si>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</si>
  <si>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</si>
  <si>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</si>
  <si>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</si>
  <si>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</si>
  <si>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</si>
  <si>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</si>
  <si>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</si>
  <si>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</si>
  <si>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</si>
  <si>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</si>
  <si>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</si>
  <si>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</si>
  <si>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</si>
  <si>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</si>
  <si>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</si>
  <si>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</si>
  <si>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</si>
  <si>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</si>
  <si>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</si>
  <si>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</si>
  <si>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</si>
  <si>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</si>
  <si>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</si>
  <si>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</si>
  <si>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</si>
  <si>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</si>
  <si>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</si>
  <si>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</si>
  <si>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</si>
  <si>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</si>
  <si>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</si>
  <si>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</si>
  <si>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</si>
  <si>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</si>
  <si>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</si>
  <si>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</si>
  <si>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</si>
  <si>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</si>
  <si>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</si>
  <si>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</si>
  <si>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</si>
  <si>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</si>
  <si>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</si>
  <si>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</si>
  <si>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</si>
  <si>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</si>
  <si>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</si>
  <si>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</si>
  <si>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</si>
  <si>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</si>
  <si>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</si>
  <si>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</si>
  <si>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</si>
  <si>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</si>
  <si>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</si>
  <si>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</si>
  <si>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</si>
  <si>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</si>
  <si>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</si>
  <si>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</si>
  <si>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</si>
  <si>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</si>
  <si>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</si>
  <si>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</si>
  <si>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</si>
  <si>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</si>
  <si>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</si>
  <si>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</si>
  <si>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</si>
  <si>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</si>
  <si>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</si>
  <si>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</si>
  <si>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</si>
  <si>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</si>
  <si>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</si>
  <si>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</si>
  <si>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</si>
  <si>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</si>
  <si>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</si>
  <si>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</si>
  <si>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</si>
  <si>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</si>
  <si>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</si>
  <si>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</si>
  <si>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</si>
  <si>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</si>
  <si>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</si>
  <si>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</si>
  <si>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</si>
  <si>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</si>
  <si>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</si>
  <si>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</si>
  <si>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</si>
  <si>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</si>
  <si>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</si>
  <si>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</si>
  <si>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</si>
  <si>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</si>
  <si>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</si>
  <si>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</si>
  <si>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</si>
  <si>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</si>
  <si>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</si>
  <si>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</si>
  <si>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</si>
  <si>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</si>
  <si>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</si>
  <si>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</si>
  <si>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</si>
  <si>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</si>
  <si>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</si>
  <si>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</si>
  <si>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</si>
  <si>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</si>
  <si>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</si>
  <si>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</si>
  <si>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</si>
  <si>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</si>
  <si>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</si>
  <si>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</si>
  <si>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</si>
  <si>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</si>
  <si>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</si>
  <si>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</si>
  <si>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</si>
  <si>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</si>
  <si>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</si>
  <si>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</si>
  <si>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</si>
  <si>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</si>
  <si>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</si>
  <si>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</si>
  <si>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</si>
  <si>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</si>
  <si>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</si>
  <si>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</si>
  <si>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</si>
  <si>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</si>
  <si>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</si>
  <si>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</si>
  <si>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</si>
  <si>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</si>
  <si>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</si>
  <si>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</si>
  <si>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</si>
  <si>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</si>
  <si>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</si>
  <si>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</si>
  <si>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</si>
  <si>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</si>
  <si>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</si>
  <si>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</si>
  <si>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</si>
  <si>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</si>
  <si>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</si>
  <si>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</si>
  <si>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</si>
  <si>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</si>
  <si>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</si>
  <si>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</si>
  <si>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</si>
  <si>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</si>
  <si>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</si>
  <si>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</si>
  <si>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</si>
  <si>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</si>
  <si>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</si>
  <si>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</si>
  <si>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</si>
  <si>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</si>
  <si>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</si>
  <si>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</si>
  <si>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</si>
  <si>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</si>
  <si>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</si>
  <si>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</si>
  <si>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</si>
  <si>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</si>
  <si>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</si>
  <si>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</si>
  <si>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</si>
  <si>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</si>
  <si>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</si>
  <si>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</si>
  <si>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</si>
  <si>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</si>
  <si>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</si>
  <si>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</si>
  <si>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</si>
  <si>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</si>
  <si>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</si>
  <si>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</si>
  <si>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</si>
  <si>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</si>
  <si>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</si>
  <si>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</si>
  <si>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</si>
  <si>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</si>
  <si>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</si>
  <si>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</si>
  <si>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</si>
  <si>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</si>
  <si>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</si>
  <si>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</si>
  <si>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</si>
  <si>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</si>
  <si>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</si>
  <si>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</si>
  <si>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</si>
  <si>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</si>
  <si>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</si>
  <si>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</si>
  <si>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</si>
  <si>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</si>
  <si>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</si>
  <si>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</si>
  <si>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</si>
  <si>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</si>
  <si>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</si>
  <si>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</si>
  <si>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</si>
  <si>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</si>
  <si>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</si>
  <si>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</si>
  <si>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</si>
  <si>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</si>
  <si>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</si>
  <si>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</si>
  <si>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</si>
  <si>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</si>
  <si>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</si>
  <si>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</si>
  <si>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</si>
  <si>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</si>
  <si>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</si>
  <si>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</si>
  <si>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</si>
  <si>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</si>
  <si>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</si>
  <si>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</si>
  <si>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</si>
  <si>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</si>
  <si>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</si>
  <si>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</si>
  <si>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</si>
  <si>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</si>
  <si>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</si>
  <si>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</si>
  <si>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</si>
  <si>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</si>
  <si>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</si>
  <si>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</si>
  <si>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</si>
  <si>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</si>
  <si>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</si>
  <si>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</si>
  <si>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</si>
  <si>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</si>
  <si>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</si>
  <si>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</si>
  <si>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</si>
  <si>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</si>
  <si>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</si>
  <si>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</si>
  <si>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</si>
  <si>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</si>
  <si>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</si>
  <si>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</si>
  <si>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</si>
  <si>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</si>
  <si>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</si>
  <si>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</si>
  <si>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</si>
  <si>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</si>
  <si>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</si>
  <si>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</si>
  <si>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</si>
  <si>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</si>
  <si>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</si>
  <si>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</si>
  <si>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</si>
  <si>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</si>
  <si>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</si>
  <si>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</si>
  <si>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</si>
  <si>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</si>
  <si>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</si>
  <si>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</si>
  <si>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</si>
  <si>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</si>
  <si>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</si>
  <si>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</si>
  <si>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</si>
  <si>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</si>
  <si>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</si>
  <si>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</si>
  <si>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</si>
  <si>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</si>
  <si>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</si>
  <si>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</si>
  <si>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</si>
  <si>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</si>
  <si>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</si>
  <si>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</si>
  <si>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</si>
  <si>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</si>
  <si>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</si>
  <si>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</si>
  <si>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</si>
  <si>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</si>
  <si>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</si>
  <si>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</si>
  <si>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</si>
  <si>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</si>
  <si>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</si>
  <si>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</si>
  <si>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</si>
  <si>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</si>
  <si>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</si>
  <si>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</si>
  <si>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</si>
  <si>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</si>
  <si>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</si>
  <si>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</si>
  <si>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</si>
  <si>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</si>
  <si>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</si>
  <si>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</si>
  <si>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</si>
  <si>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</si>
  <si>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</si>
  <si>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</si>
  <si>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</si>
  <si>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</si>
  <si>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</si>
  <si>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</si>
  <si>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</si>
  <si>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</si>
  <si>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</si>
  <si>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</si>
  <si>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</si>
  <si>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</si>
  <si>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</si>
  <si>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</si>
  <si>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</si>
  <si>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</si>
  <si>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</si>
  <si>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</si>
  <si>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</si>
  <si>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</si>
  <si>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</si>
  <si>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</si>
  <si>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</si>
  <si>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</si>
  <si>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</si>
  <si>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</si>
  <si>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</si>
  <si>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</si>
  <si>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</si>
  <si>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</si>
  <si>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</si>
  <si>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</si>
  <si>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</si>
  <si>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</si>
  <si>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</si>
  <si>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</si>
  <si>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</si>
  <si>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</si>
  <si>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</si>
  <si>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</si>
  <si>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</si>
  <si>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</si>
  <si>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</si>
  <si>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</si>
  <si>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</si>
  <si>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</si>
  <si>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</si>
  <si>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</si>
  <si>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</si>
  <si>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</si>
  <si>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</si>
  <si>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</si>
  <si>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</si>
  <si>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</si>
  <si>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</si>
  <si>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</si>
  <si>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</si>
  <si>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</si>
  <si>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</si>
  <si>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</si>
  <si>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</si>
  <si>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</si>
  <si>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</si>
  <si>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</si>
  <si>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</si>
  <si>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</si>
  <si>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</si>
  <si>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</si>
  <si>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</si>
  <si>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</si>
  <si>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</si>
  <si>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</si>
  <si>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</si>
  <si>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</si>
  <si>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</si>
  <si>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</si>
  <si>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</si>
  <si>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</si>
  <si>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</si>
  <si>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</si>
  <si>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</si>
  <si>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</si>
  <si>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</si>
  <si>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</si>
  <si>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</si>
  <si>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</si>
  <si>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</si>
  <si>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</si>
  <si>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</si>
  <si>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</si>
  <si>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</si>
  <si>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</si>
  <si>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</si>
  <si>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</si>
  <si>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</si>
  <si>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</si>
  <si>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</si>
  <si>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</si>
  <si>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</si>
  <si>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</si>
  <si>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</si>
  <si>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</si>
  <si>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</si>
  <si>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</si>
  <si>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</si>
  <si>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</si>
  <si>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</si>
  <si>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</si>
  <si>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</si>
  <si>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</si>
  <si>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</si>
  <si>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</si>
  <si>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</si>
  <si>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</si>
  <si>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</si>
  <si>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</si>
  <si>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</si>
  <si>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</si>
  <si>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</si>
  <si>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</si>
  <si>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</si>
  <si>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</si>
  <si>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</si>
  <si>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</si>
  <si>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</si>
  <si>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</si>
  <si>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</si>
  <si>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</si>
  <si>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</si>
  <si>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</si>
  <si>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</si>
  <si>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</si>
  <si>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</si>
  <si>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</si>
  <si>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</si>
  <si>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</si>
  <si>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</si>
  <si>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</si>
  <si>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</si>
  <si>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</si>
  <si>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</si>
  <si>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</si>
  <si>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</si>
  <si>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</si>
  <si>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</si>
  <si>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</si>
  <si>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</si>
  <si>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</si>
  <si>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</si>
  <si>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</si>
  <si>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</si>
  <si>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</si>
  <si>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</si>
  <si>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</si>
  <si>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</si>
  <si>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</si>
  <si>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</si>
  <si>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</si>
  <si>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</si>
  <si>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</si>
  <si>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</si>
  <si>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</si>
  <si>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</si>
  <si>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</si>
  <si>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</si>
  <si>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</si>
  <si>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</si>
  <si>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</si>
  <si>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</si>
  <si>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</si>
  <si>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</si>
  <si>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</si>
  <si>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</si>
  <si>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</si>
  <si>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</si>
  <si>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</si>
  <si>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</si>
  <si>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</si>
  <si>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</si>
  <si>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</si>
  <si>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</si>
  <si>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</si>
  <si>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</si>
  <si>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</si>
  <si>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</si>
  <si>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</si>
  <si>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</si>
  <si>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</si>
  <si>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</si>
  <si>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</si>
  <si>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</si>
  <si>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</si>
  <si>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</si>
  <si>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</si>
  <si>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</si>
  <si>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</si>
  <si>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</si>
  <si>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</si>
  <si>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</si>
  <si>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</si>
  <si>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</si>
  <si>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</si>
  <si>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</si>
  <si>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</si>
  <si>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</si>
  <si>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</si>
  <si>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</si>
  <si>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</si>
  <si>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</si>
  <si>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</si>
  <si>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</si>
  <si>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</si>
  <si>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</si>
  <si>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</si>
  <si>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</si>
  <si>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</si>
  <si>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</si>
  <si>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</si>
  <si>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</si>
  <si>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</si>
  <si>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</si>
  <si>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</si>
  <si>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</si>
  <si>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</si>
  <si>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</si>
  <si>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</si>
  <si>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</si>
  <si>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</si>
  <si>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</si>
  <si>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</si>
  <si>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</si>
  <si>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</si>
  <si>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</si>
  <si>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</si>
  <si>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</si>
  <si>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</si>
  <si>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</si>
  <si>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</si>
  <si>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</si>
  <si>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</si>
  <si>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</si>
  <si>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</si>
  <si>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</si>
  <si>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</si>
  <si>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</si>
  <si>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</si>
  <si>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</si>
  <si>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</si>
  <si>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</si>
  <si>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</si>
  <si>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</si>
  <si>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</si>
  <si>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</si>
  <si>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</si>
  <si>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</si>
  <si>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</si>
  <si>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</si>
  <si>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</si>
  <si>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</si>
  <si>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</si>
  <si>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</si>
  <si>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</si>
  <si>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</si>
  <si>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</si>
  <si>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</si>
  <si>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</si>
  <si>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</si>
  <si>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</si>
  <si>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</si>
  <si>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</si>
  <si>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</si>
  <si>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</si>
  <si>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</si>
  <si>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</si>
  <si>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</si>
  <si>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</si>
  <si>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</si>
  <si>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</si>
  <si>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</si>
  <si>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</si>
  <si>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</si>
  <si>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</si>
  <si>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</si>
  <si>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</si>
  <si>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</si>
  <si>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</si>
  <si>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</si>
  <si>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</si>
  <si>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</si>
  <si>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</si>
  <si>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</si>
  <si>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</si>
  <si>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</si>
  <si>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</si>
  <si>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</si>
  <si>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</si>
  <si>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</si>
  <si>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</si>
  <si>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</si>
  <si>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</si>
  <si>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</si>
  <si>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</si>
  <si>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</si>
  <si>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</si>
  <si>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</si>
  <si>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</si>
  <si>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</si>
  <si>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</si>
  <si>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</si>
  <si>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</si>
  <si>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</si>
  <si>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</si>
  <si>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</si>
  <si>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</si>
  <si>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</si>
  <si>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</si>
  <si>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</si>
  <si>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</si>
  <si>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</si>
  <si>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</si>
  <si>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</si>
  <si>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</si>
  <si>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</si>
  <si>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</si>
  <si>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</si>
  <si>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</si>
  <si>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</si>
  <si>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</si>
  <si>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</si>
  <si>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</si>
  <si>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</si>
  <si>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</si>
  <si>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</si>
  <si>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</si>
  <si>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</si>
  <si>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</si>
  <si>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</si>
  <si>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</si>
  <si>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</si>
  <si>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</si>
  <si>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</si>
  <si>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</si>
  <si>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</si>
  <si>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</si>
  <si>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</si>
  <si>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</si>
  <si>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</si>
  <si>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</si>
  <si>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</si>
  <si>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</si>
  <si>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</si>
  <si>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</si>
  <si>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</si>
  <si>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</si>
  <si>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</si>
  <si>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</si>
  <si>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</si>
  <si>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</si>
  <si>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</si>
  <si>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</si>
  <si>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</si>
  <si>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</si>
  <si>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</si>
  <si>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</si>
  <si>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</si>
  <si>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</si>
  <si>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</si>
  <si>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</si>
  <si>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</si>
  <si>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</si>
  <si>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</si>
  <si>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</si>
  <si>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</si>
  <si>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</si>
  <si>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</si>
  <si>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</si>
  <si>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</si>
  <si>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</si>
  <si>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</si>
  <si>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</si>
  <si>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</si>
  <si>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</si>
  <si>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</si>
  <si>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</si>
  <si>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</si>
  <si>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</si>
  <si>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</si>
  <si>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</si>
  <si>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</si>
  <si>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</si>
  <si>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</si>
  <si>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</si>
  <si>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</si>
  <si>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</si>
  <si>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</si>
  <si>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</si>
  <si>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</si>
  <si>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</si>
  <si>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</si>
  <si>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</si>
  <si>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</si>
  <si>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</si>
  <si>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</si>
  <si>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</si>
  <si>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</si>
  <si>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</si>
  <si>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</si>
  <si>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</si>
  <si>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</si>
  <si>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</si>
  <si>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</si>
  <si>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</si>
  <si>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</si>
  <si>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</si>
  <si>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</si>
  <si>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</si>
  <si>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</si>
  <si>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</si>
  <si>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</si>
  <si>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</si>
  <si>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</si>
  <si>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</si>
  <si>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</si>
  <si>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</si>
  <si>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</si>
  <si>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</si>
  <si>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</si>
  <si>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</si>
  <si>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</si>
  <si>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</si>
  <si>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</si>
  <si>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</si>
  <si>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</si>
  <si>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</si>
  <si>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</si>
  <si>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</si>
  <si>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</si>
  <si>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</si>
  <si>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</si>
  <si>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</si>
  <si>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</si>
  <si>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</si>
  <si>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</si>
  <si>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</si>
  <si>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</si>
  <si>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</si>
  <si>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</si>
  <si>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</si>
  <si>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</si>
  <si>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</si>
  <si>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</si>
  <si>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</si>
  <si>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</si>
  <si>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</si>
  <si>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</si>
  <si>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</si>
  <si>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</si>
  <si>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</si>
  <si>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</si>
  <si>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</si>
  <si>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</si>
  <si>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</si>
  <si>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</si>
  <si>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</si>
  <si>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</si>
  <si>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</si>
  <si>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</si>
  <si>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</si>
  <si>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</si>
  <si>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</si>
  <si>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</si>
  <si>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</si>
  <si>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</si>
  <si>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</si>
  <si>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</si>
  <si>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</si>
  <si>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</si>
  <si>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</si>
  <si>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</si>
  <si>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</si>
  <si>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</si>
  <si>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</si>
  <si>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</si>
  <si>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</si>
  <si>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</si>
  <si>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</si>
  <si>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</si>
  <si>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</si>
  <si>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</si>
  <si>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</si>
  <si>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</si>
  <si>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</si>
  <si>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</si>
  <si>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</si>
  <si>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</si>
  <si>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</si>
  <si>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</si>
  <si>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</si>
  <si>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</si>
  <si>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</si>
  <si>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</si>
  <si>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</si>
  <si>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</si>
  <si>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</si>
  <si>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</si>
  <si>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</si>
  <si>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</si>
  <si>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</si>
  <si>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</si>
  <si>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</si>
  <si>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</si>
  <si>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</si>
  <si>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</si>
  <si>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</si>
  <si>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</si>
  <si>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</si>
  <si>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</si>
  <si>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</si>
  <si>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</si>
  <si>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</si>
  <si>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</si>
  <si>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</si>
  <si>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</si>
  <si>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</si>
  <si>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</si>
  <si>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</si>
  <si>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</si>
  <si>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</si>
  <si>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</si>
  <si>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</si>
  <si>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</si>
  <si>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</si>
  <si>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</si>
  <si>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</si>
  <si>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</si>
  <si>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</si>
  <si>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</si>
  <si>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</si>
  <si>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</si>
  <si>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</si>
  <si>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</si>
  <si>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</si>
  <si>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</si>
  <si>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</si>
  <si>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</si>
  <si>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</si>
  <si>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</si>
  <si>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</si>
  <si>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</si>
  <si>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</si>
  <si>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</si>
  <si>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</si>
  <si>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</si>
  <si>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</si>
  <si>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</si>
  <si>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</si>
  <si>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</si>
  <si>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</si>
  <si>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</si>
  <si>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</si>
  <si>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</si>
  <si>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</si>
  <si>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</si>
  <si>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</si>
  <si>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</si>
  <si>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</si>
  <si>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</si>
  <si>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</si>
  <si>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</si>
  <si>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</si>
  <si>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</si>
  <si>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</si>
  <si>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</si>
  <si>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</si>
  <si>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</si>
  <si>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</si>
  <si>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</si>
  <si>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</si>
  <si>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</si>
  <si>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</si>
  <si>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</si>
  <si>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</si>
  <si>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</si>
  <si>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</si>
  <si>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</si>
  <si>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</si>
  <si>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</si>
  <si>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</si>
  <si>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</si>
  <si>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</si>
  <si>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</si>
  <si>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</si>
  <si>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</si>
  <si>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</si>
  <si>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</si>
  <si>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</si>
  <si>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</si>
  <si>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</si>
  <si>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</si>
  <si>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</si>
  <si>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</si>
  <si>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</si>
  <si>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</si>
  <si>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</si>
  <si>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</si>
  <si>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</si>
  <si>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</si>
  <si>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</si>
  <si>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</si>
  <si>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</si>
  <si>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</si>
  <si>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</si>
  <si>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</si>
  <si>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</si>
  <si>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</si>
  <si>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</si>
  <si>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</si>
  <si>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</si>
  <si>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</si>
  <si>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</si>
  <si>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</si>
  <si>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</si>
  <si>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</si>
  <si>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</si>
  <si>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</si>
  <si>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</si>
  <si>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</si>
  <si>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</si>
  <si>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</si>
  <si>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</si>
  <si>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</si>
  <si>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</si>
  <si>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</si>
  <si>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</si>
  <si>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</si>
  <si>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</si>
  <si>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</si>
  <si>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</si>
  <si>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</si>
  <si>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</si>
  <si>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</si>
  <si>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</si>
  <si>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</si>
  <si>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</si>
  <si>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</si>
  <si>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</si>
  <si>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</si>
  <si>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</si>
  <si>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</si>
  <si>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</si>
  <si>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</si>
  <si>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</si>
  <si>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</si>
  <si>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</si>
  <si>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</si>
  <si>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</si>
  <si>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</si>
  <si>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</si>
  <si>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</si>
  <si>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</si>
  <si>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</si>
  <si>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</si>
  <si>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</si>
  <si>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</si>
  <si>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</si>
  <si>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</si>
  <si>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</si>
  <si>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</si>
  <si>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</si>
  <si>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</si>
  <si>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</si>
  <si>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</si>
  <si>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</si>
  <si>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</si>
  <si>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</si>
  <si>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</si>
  <si>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</si>
  <si>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</si>
  <si>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</si>
  <si>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</si>
  <si>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</si>
  <si>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</si>
  <si>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</si>
  <si>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</si>
  <si>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</si>
  <si>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</si>
  <si>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</si>
  <si>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</si>
  <si>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</si>
  <si>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</si>
  <si>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</si>
  <si>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</si>
  <si>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</si>
  <si>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</si>
  <si>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</si>
  <si>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</si>
  <si>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</si>
  <si>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</si>
  <si>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</si>
  <si>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</si>
  <si>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</si>
  <si>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</si>
  <si>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</si>
  <si>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</si>
  <si>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</si>
  <si>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</si>
  <si>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</si>
  <si>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</si>
  <si>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</si>
  <si>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</si>
  <si>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</si>
  <si>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</si>
  <si>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</si>
  <si>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</si>
  <si>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</si>
  <si>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</si>
  <si>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</si>
  <si>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</si>
  <si>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</si>
  <si>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</si>
  <si>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</si>
  <si>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</si>
  <si>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</si>
  <si>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</si>
  <si>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</si>
  <si>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</si>
  <si>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</si>
  <si>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</si>
  <si>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</si>
  <si>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</si>
  <si>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</si>
  <si>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</si>
  <si>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</si>
  <si>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</si>
  <si>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</si>
  <si>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</si>
  <si>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</si>
  <si>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</si>
  <si>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</si>
  <si>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</si>
  <si>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</si>
  <si>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</si>
  <si>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</si>
  <si>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</si>
  <si>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</si>
  <si>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</si>
  <si>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</si>
  <si>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</si>
  <si>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</si>
  <si>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</si>
  <si>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</si>
  <si>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</si>
  <si>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</si>
  <si>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</si>
  <si>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</si>
  <si>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</si>
  <si>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</si>
  <si>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</si>
  <si>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</si>
  <si>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</si>
  <si>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</si>
  <si>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</si>
  <si>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</si>
  <si>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</si>
  <si>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</si>
  <si>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</si>
  <si>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</si>
  <si>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</si>
  <si>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</si>
  <si>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</si>
  <si>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</si>
  <si>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</si>
  <si>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</si>
  <si>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</si>
  <si>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</si>
  <si>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</si>
  <si>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</si>
  <si>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</si>
  <si>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</si>
  <si>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</si>
  <si>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</si>
  <si>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</si>
  <si>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</si>
  <si>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</si>
  <si>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</si>
  <si>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</si>
  <si>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</si>
  <si>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</si>
  <si>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</si>
  <si>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</si>
  <si>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</si>
  <si>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</si>
  <si>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</si>
  <si>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</si>
  <si>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</si>
  <si>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</si>
  <si>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</si>
  <si>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</si>
  <si>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</si>
  <si>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</si>
  <si>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</si>
  <si>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</si>
  <si>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</si>
  <si>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</si>
  <si>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</si>
  <si>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</si>
  <si>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</si>
  <si>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</si>
  <si>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</si>
  <si>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</si>
  <si>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</si>
  <si>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</si>
  <si>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</si>
  <si>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</si>
  <si>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</si>
  <si>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</si>
  <si>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</si>
  <si>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</si>
  <si>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</si>
  <si>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</si>
  <si>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</si>
  <si>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</si>
  <si>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</si>
  <si>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</si>
  <si>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</si>
  <si>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</si>
  <si>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</si>
  <si>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</si>
  <si>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</si>
  <si>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</si>
  <si>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</si>
  <si>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</si>
  <si>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</si>
  <si>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</si>
  <si>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</si>
  <si>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</si>
  <si>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</si>
  <si>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</si>
  <si>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</si>
  <si>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</si>
  <si>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</si>
  <si>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</si>
  <si>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</si>
  <si>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</si>
  <si>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</si>
  <si>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</si>
  <si>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</si>
  <si>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</si>
  <si>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</si>
  <si>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</si>
  <si>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</si>
  <si>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</si>
  <si>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</si>
  <si>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</si>
  <si>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</si>
  <si>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</si>
  <si>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</si>
  <si>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</si>
  <si>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</si>
  <si>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</si>
  <si>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</si>
  <si>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</si>
  <si>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</si>
  <si>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</si>
  <si>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</si>
  <si>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</si>
  <si>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</si>
  <si>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</si>
  <si>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</si>
  <si>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</si>
  <si>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</si>
  <si>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</si>
  <si>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</si>
  <si>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</si>
  <si>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</si>
  <si>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</si>
  <si>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</si>
  <si>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</si>
  <si>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</si>
  <si>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</si>
  <si>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</si>
  <si>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</si>
  <si>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</si>
  <si>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</si>
  <si>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</si>
  <si>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</si>
  <si>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</si>
  <si>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</si>
  <si>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</si>
  <si>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</si>
  <si>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</si>
  <si>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</si>
  <si>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</si>
  <si>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</si>
  <si>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</si>
  <si>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</si>
  <si>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</si>
  <si>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</si>
  <si>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</si>
  <si>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</si>
  <si>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</si>
  <si>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</si>
  <si>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</si>
  <si>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</si>
  <si>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</si>
  <si>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</si>
  <si>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</si>
  <si>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</si>
  <si>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</si>
  <si>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</si>
  <si>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</si>
  <si>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</si>
  <si>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</si>
  <si>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</si>
  <si>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</si>
  <si>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</si>
  <si>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</si>
  <si>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</si>
  <si>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</si>
  <si>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</si>
  <si>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</si>
  <si>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</si>
  <si>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</si>
  <si>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</si>
  <si>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</si>
  <si>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</si>
  <si>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</si>
  <si>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</si>
  <si>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</si>
  <si>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</si>
  <si>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</si>
  <si>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</si>
  <si>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</si>
  <si>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</si>
  <si>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</si>
  <si>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</si>
  <si>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</si>
  <si>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</si>
  <si>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</si>
  <si>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</si>
  <si>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</si>
  <si>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</si>
  <si>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</si>
  <si>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</si>
  <si>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</si>
  <si>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</si>
  <si>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</si>
  <si>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</si>
  <si>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</si>
  <si>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</si>
  <si>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</si>
  <si>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</si>
  <si>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</si>
  <si>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</si>
  <si>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</si>
  <si>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</si>
  <si>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</si>
  <si>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</si>
  <si>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</si>
  <si>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</si>
  <si>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</si>
  <si>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</si>
  <si>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</si>
  <si>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</si>
  <si>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</si>
  <si>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</si>
  <si>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</si>
  <si>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</si>
  <si>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</si>
  <si>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</si>
  <si>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</si>
  <si>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</si>
  <si>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</si>
  <si>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</si>
  <si>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</si>
  <si>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</si>
  <si>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</si>
  <si>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</si>
  <si>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</si>
  <si>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</si>
  <si>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</si>
  <si>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</si>
  <si>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</si>
  <si>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</si>
  <si>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</si>
  <si>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</si>
  <si>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</si>
  <si>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</si>
  <si>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</si>
  <si>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</si>
  <si>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</si>
  <si>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</si>
  <si>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</si>
  <si>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</si>
  <si>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</si>
  <si>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</si>
  <si>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</si>
  <si>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</si>
  <si>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</si>
  <si>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</si>
  <si>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</si>
  <si>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</si>
  <si>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</si>
  <si>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</si>
  <si>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</si>
  <si>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</si>
  <si>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</si>
  <si>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</si>
  <si>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</si>
  <si>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</si>
  <si>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</si>
  <si>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</si>
  <si>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</si>
  <si>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</si>
  <si>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</si>
  <si>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</si>
  <si>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</si>
  <si>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</si>
  <si>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</si>
  <si>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</si>
  <si>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</si>
  <si>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</si>
  <si>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</si>
  <si>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</si>
  <si>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</si>
  <si>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</si>
  <si>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</si>
  <si>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</si>
  <si>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</si>
  <si>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</si>
  <si>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</si>
  <si>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</si>
  <si>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</si>
  <si>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</si>
  <si>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</si>
  <si>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</si>
  <si>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</si>
  <si>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</si>
  <si>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</si>
  <si>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</si>
  <si>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</si>
  <si>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</si>
  <si>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</si>
  <si>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</si>
  <si>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</si>
  <si>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</si>
  <si>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</si>
  <si>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</si>
  <si>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</si>
  <si>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</si>
  <si>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</si>
  <si>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</si>
  <si>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</si>
  <si>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</si>
  <si>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</si>
  <si>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</si>
  <si>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</si>
  <si>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</si>
  <si>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</si>
  <si>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</si>
  <si>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</si>
  <si>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</si>
  <si>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</si>
  <si>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</si>
  <si>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</si>
  <si>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</si>
  <si>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</si>
  <si>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</si>
  <si>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</si>
  <si>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</si>
  <si>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</si>
  <si>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</si>
  <si>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</si>
  <si>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</si>
  <si>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</si>
  <si>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</si>
  <si>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</si>
  <si>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</si>
  <si>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</si>
  <si>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</si>
  <si>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</si>
  <si>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</si>
  <si>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</si>
  <si>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</si>
  <si>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</si>
  <si>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</si>
  <si>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</si>
  <si>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</si>
  <si>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</si>
  <si>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</si>
  <si>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</si>
  <si>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</si>
  <si>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</si>
  <si>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</si>
  <si>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</si>
  <si>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</si>
  <si>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</si>
  <si>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</si>
  <si>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</si>
  <si>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</si>
  <si>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</si>
  <si>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</si>
  <si>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</si>
  <si>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</si>
  <si>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</si>
  <si>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</si>
  <si>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</si>
  <si>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</si>
  <si>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</si>
  <si>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</si>
  <si>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</si>
  <si>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</si>
  <si>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</si>
  <si>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</si>
  <si>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</si>
  <si>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</si>
  <si>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</si>
  <si>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</si>
  <si>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</si>
  <si>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</si>
  <si>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</si>
  <si>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</si>
  <si>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</si>
  <si>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</si>
  <si>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</si>
  <si>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</si>
  <si>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</si>
  <si>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</si>
  <si>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</si>
  <si>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</si>
  <si>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</si>
  <si>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</si>
  <si>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</si>
  <si>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</si>
  <si>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</si>
  <si>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</si>
  <si>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</si>
  <si>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</si>
  <si>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</si>
  <si>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</si>
  <si>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</si>
  <si>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</si>
  <si>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</si>
  <si>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</si>
  <si>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</si>
  <si>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</si>
  <si>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</si>
  <si>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</si>
  <si>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</si>
  <si>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</si>
  <si>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</si>
  <si>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</si>
  <si>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</si>
  <si>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</si>
  <si>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</si>
  <si>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</si>
  <si>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</si>
  <si>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</si>
  <si>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</si>
  <si>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</si>
  <si>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</si>
  <si>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</si>
  <si>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</si>
  <si>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</si>
  <si>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</si>
  <si>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</si>
  <si>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</si>
  <si>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</si>
  <si>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</si>
  <si>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</si>
  <si>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</si>
  <si>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</si>
  <si>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</si>
  <si>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</si>
  <si>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</si>
  <si>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</si>
  <si>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</si>
  <si>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</si>
  <si>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</si>
  <si>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</si>
  <si>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</si>
  <si>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</si>
  <si>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</si>
  <si>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</si>
  <si>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</si>
  <si>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</si>
  <si>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</si>
  <si>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</si>
  <si>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</si>
  <si>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</si>
  <si>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</si>
  <si>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</si>
  <si>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</si>
  <si>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</si>
  <si>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</si>
  <si>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</si>
  <si>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</si>
  <si>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</si>
  <si>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</si>
  <si>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</si>
  <si>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</si>
  <si>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</si>
  <si>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</si>
  <si>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</si>
  <si>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</si>
  <si>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</si>
  <si>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</si>
  <si>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</si>
  <si>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</si>
  <si>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</si>
  <si>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</si>
  <si>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</si>
  <si>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</si>
  <si>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</si>
  <si>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</si>
  <si>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</si>
  <si>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</si>
  <si>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</si>
  <si>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</si>
  <si>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</si>
  <si>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</si>
  <si>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</si>
  <si>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</si>
  <si>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</si>
  <si>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</si>
  <si>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</si>
  <si>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</si>
  <si>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</si>
  <si>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</si>
  <si>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</si>
  <si>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</si>
  <si>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</si>
  <si>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</si>
  <si>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</si>
  <si>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</si>
  <si>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</si>
  <si>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</si>
  <si>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</si>
  <si>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</si>
  <si>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</si>
  <si>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</si>
  <si>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</si>
  <si>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</si>
  <si>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</si>
  <si>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</si>
  <si>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</si>
  <si>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</si>
  <si>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</si>
  <si>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</si>
  <si>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</si>
  <si>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</si>
  <si>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</si>
  <si>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</si>
  <si>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</si>
  <si>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</si>
  <si>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</si>
  <si>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</si>
  <si>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</si>
  <si>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</si>
  <si>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</si>
  <si>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</si>
  <si>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</si>
  <si>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</si>
  <si>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</si>
  <si>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</si>
  <si>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</si>
  <si>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</si>
  <si>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</si>
  <si>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</si>
  <si>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</si>
  <si>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</si>
  <si>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</si>
  <si>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</si>
  <si>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</si>
  <si>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</si>
  <si>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</si>
  <si>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</si>
  <si>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</si>
  <si>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</si>
  <si>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</si>
  <si>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</si>
  <si>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</si>
  <si>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</si>
  <si>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</si>
  <si>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</si>
  <si>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</si>
  <si>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</si>
  <si>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</si>
  <si>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</si>
  <si>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</si>
  <si>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</si>
  <si>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</si>
  <si>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</si>
  <si>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</si>
  <si>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</si>
  <si>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</si>
  <si>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</si>
  <si>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</si>
  <si>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</si>
  <si>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</si>
  <si>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</si>
  <si>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</si>
  <si>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</si>
  <si>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</si>
  <si>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</si>
  <si>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</si>
  <si>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</si>
  <si>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</si>
  <si>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</si>
  <si>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</si>
  <si>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</si>
  <si>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</si>
  <si>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</si>
  <si>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</si>
  <si>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</si>
  <si>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</si>
  <si>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</si>
  <si>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</si>
  <si>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</si>
  <si>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</si>
  <si>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</si>
  <si>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</si>
  <si>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</si>
  <si>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</si>
  <si>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</si>
  <si>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</si>
  <si>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</si>
  <si>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</si>
  <si>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</si>
  <si>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</si>
  <si>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</si>
  <si>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</si>
  <si>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</si>
  <si>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</si>
  <si>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</si>
  <si>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</si>
  <si>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</si>
  <si>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</si>
  <si>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</si>
  <si>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</si>
  <si>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</si>
  <si>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</si>
  <si>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</si>
  <si>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</si>
  <si>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</si>
  <si>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</si>
  <si>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</si>
  <si>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</si>
  <si>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</si>
  <si>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</si>
  <si>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</si>
  <si>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</si>
  <si>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</si>
  <si>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</si>
  <si>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</si>
  <si>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</si>
  <si>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</si>
  <si>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</si>
  <si>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</si>
  <si>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</si>
  <si>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</si>
  <si>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</si>
  <si>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</si>
  <si>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</si>
  <si>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</si>
  <si>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</si>
  <si>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</si>
  <si>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</si>
  <si>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</si>
  <si>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</si>
  <si>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</si>
  <si>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</si>
  <si>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</si>
  <si>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</si>
  <si>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</si>
  <si>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</si>
  <si>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</si>
  <si>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</si>
  <si>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</si>
  <si>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</si>
  <si>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</si>
  <si>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</si>
  <si>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</si>
  <si>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</si>
  <si>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</si>
  <si>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</si>
  <si>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</si>
  <si>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</si>
  <si>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</si>
  <si>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</si>
  <si>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</si>
  <si>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</si>
  <si>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</si>
  <si>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</si>
  <si>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</si>
  <si>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</si>
  <si>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</si>
  <si>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</si>
  <si>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</si>
  <si>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</si>
  <si>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</si>
  <si>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</si>
  <si>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</si>
  <si>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</si>
  <si>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</si>
  <si>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</si>
  <si>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</si>
  <si>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</si>
  <si>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</si>
  <si>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</si>
  <si>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</si>
  <si>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</si>
  <si>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</si>
  <si>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</si>
  <si>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</si>
  <si>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</si>
  <si>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</si>
  <si>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</si>
  <si>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</si>
  <si>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</si>
  <si>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</si>
  <si>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</si>
  <si>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</si>
  <si>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</si>
  <si>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</si>
  <si>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</si>
  <si>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</si>
  <si>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</si>
  <si>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</si>
  <si>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</si>
  <si>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</si>
  <si>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</si>
  <si>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</si>
  <si>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</si>
  <si>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</si>
  <si>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</si>
  <si>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</si>
  <si>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</si>
  <si>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</si>
  <si>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</si>
  <si>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</si>
  <si>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</si>
  <si>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</si>
  <si>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</si>
  <si>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</si>
  <si>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</si>
  <si>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</si>
  <si>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</si>
  <si>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</si>
  <si>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</si>
  <si>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</si>
  <si>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</si>
  <si>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</si>
  <si>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</si>
  <si>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</si>
  <si>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</si>
  <si>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</si>
  <si>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</si>
  <si>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</si>
  <si>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</si>
  <si>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</si>
  <si>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</si>
  <si>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</si>
  <si>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</si>
  <si>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</si>
  <si>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</si>
  <si>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</si>
  <si>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</si>
  <si>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</si>
  <si>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</si>
  <si>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</si>
  <si>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</si>
  <si>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</si>
  <si>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</si>
  <si>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</si>
  <si>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</si>
  <si>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</si>
  <si>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</si>
  <si>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</si>
  <si>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</si>
  <si>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</si>
  <si>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</si>
  <si>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</si>
  <si>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</si>
  <si>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</si>
  <si>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</si>
  <si>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</si>
  <si>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</si>
  <si>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</si>
  <si>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</si>
  <si>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</si>
  <si>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</si>
  <si>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</si>
  <si>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</si>
  <si>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</si>
  <si>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</si>
  <si>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</si>
  <si>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</si>
  <si>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</si>
  <si>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</si>
  <si>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</si>
  <si>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</si>
  <si>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</si>
  <si>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</si>
  <si>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</si>
  <si>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</si>
  <si>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</si>
  <si>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</si>
  <si>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</si>
  <si>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</si>
  <si>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</si>
  <si>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</si>
  <si>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</si>
  <si>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</si>
  <si>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</si>
  <si>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</si>
  <si>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</si>
  <si>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</si>
  <si>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</si>
  <si>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</si>
  <si>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</si>
  <si>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</si>
  <si>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</si>
  <si>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</si>
  <si>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</si>
  <si>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</si>
  <si>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</si>
  <si>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</si>
  <si>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</si>
  <si>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</si>
  <si>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</si>
  <si>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</si>
  <si>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</si>
  <si>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</si>
  <si>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</si>
  <si>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</si>
  <si>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</si>
  <si>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</si>
  <si>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</si>
  <si>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</si>
  <si>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</si>
  <si>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</si>
  <si>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</si>
  <si>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</si>
  <si>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</si>
  <si>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</si>
  <si>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</si>
  <si>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</si>
  <si>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</si>
  <si>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</si>
  <si>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</si>
  <si>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</si>
  <si>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</si>
  <si>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</si>
  <si>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</si>
  <si>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</si>
  <si>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</si>
  <si>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</si>
  <si>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</si>
  <si>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</si>
  <si>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</si>
  <si>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</si>
  <si>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</si>
  <si>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</si>
  <si>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</si>
  <si>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</si>
  <si>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</si>
  <si>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</si>
  <si>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</si>
  <si>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</si>
  <si>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</si>
  <si>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</si>
  <si>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</si>
  <si>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</si>
  <si>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</si>
  <si>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</si>
  <si>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</si>
  <si>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</si>
  <si>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</si>
  <si>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</si>
  <si>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</si>
  <si>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</si>
  <si>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</si>
  <si>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</si>
  <si>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</si>
  <si>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</si>
  <si>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</si>
  <si>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</si>
  <si>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</si>
  <si>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</si>
  <si>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</si>
  <si>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</si>
  <si>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</si>
  <si>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</si>
  <si>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</si>
  <si>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</si>
  <si>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</si>
  <si>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</si>
  <si>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</si>
  <si>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</si>
  <si>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</si>
  <si>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</si>
  <si>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</si>
  <si>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</si>
  <si>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</si>
  <si>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</si>
  <si>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</si>
  <si>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</si>
  <si>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</si>
  <si>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</si>
  <si>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</si>
  <si>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</si>
  <si>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</si>
  <si>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</si>
  <si>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</si>
  <si>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</si>
  <si>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</si>
  <si>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</si>
  <si>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</si>
  <si>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</si>
  <si>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</si>
  <si>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</si>
  <si>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</si>
  <si>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</si>
  <si>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</si>
  <si>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</si>
  <si>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</si>
  <si>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</si>
  <si>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</si>
  <si>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</si>
  <si>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</si>
  <si>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</si>
  <si>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</si>
  <si>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</si>
  <si>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</si>
  <si>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</si>
  <si>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</si>
  <si>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</si>
  <si>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</si>
  <si>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</si>
  <si>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</si>
  <si>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</si>
  <si>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</si>
  <si>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</si>
  <si>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</si>
  <si>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</si>
  <si>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</si>
  <si>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</si>
  <si>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</si>
  <si>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</si>
  <si>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</si>
  <si>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</si>
  <si>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</si>
  <si>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</si>
  <si>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</si>
  <si>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</si>
  <si>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</si>
  <si>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</si>
  <si>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</si>
  <si>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</si>
  <si>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</si>
  <si>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</si>
  <si>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</si>
  <si>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</si>
  <si>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</si>
  <si>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</si>
  <si>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</si>
  <si>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</si>
  <si>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</si>
  <si>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</si>
  <si>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</si>
  <si>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</si>
  <si>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</si>
  <si>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</si>
  <si>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</si>
  <si>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</si>
  <si>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</si>
  <si>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</si>
  <si>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</si>
  <si>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</si>
  <si>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</si>
  <si>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</si>
  <si>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</si>
  <si>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</si>
  <si>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</si>
  <si>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</si>
  <si>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</si>
  <si>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</si>
  <si>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</si>
  <si>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</si>
  <si>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</si>
  <si>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</si>
  <si>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</si>
  <si>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</si>
  <si>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</si>
  <si>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</si>
  <si>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</si>
  <si>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</si>
  <si>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</si>
  <si>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</si>
  <si>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</si>
  <si>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</si>
  <si>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</si>
  <si>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</si>
  <si>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</si>
  <si>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</si>
  <si>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</si>
  <si>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</si>
  <si>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</si>
  <si>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</si>
  <si>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</si>
  <si>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</si>
  <si>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</si>
  <si>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</si>
  <si>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</si>
  <si>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</si>
  <si>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</si>
  <si>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</si>
  <si>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</si>
  <si>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</si>
  <si>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</si>
  <si>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</si>
  <si>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</si>
  <si>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</si>
  <si>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</si>
  <si>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</si>
  <si>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</si>
  <si>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</si>
  <si>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</si>
  <si>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</si>
  <si>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</si>
  <si>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</si>
  <si>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</si>
  <si>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</si>
  <si>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</si>
  <si>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</si>
  <si>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</si>
  <si>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</si>
  <si>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</si>
  <si>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</si>
  <si>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</si>
  <si>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</si>
  <si>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</si>
  <si>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</si>
  <si>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</si>
  <si>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</si>
  <si>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</si>
  <si>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</si>
  <si>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</si>
  <si>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</si>
  <si>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</si>
  <si>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</si>
  <si>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</si>
  <si>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</si>
  <si>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</si>
  <si>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</si>
  <si>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</si>
  <si>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</si>
  <si>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</si>
  <si>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</si>
  <si>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</si>
  <si>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</si>
  <si>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</si>
  <si>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</si>
  <si>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</si>
  <si>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</si>
  <si>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</si>
  <si>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</si>
  <si>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</si>
  <si>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</si>
  <si>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</si>
  <si>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</si>
  <si>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</si>
  <si>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</si>
  <si>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</si>
  <si>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</si>
  <si>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</si>
  <si>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</si>
  <si>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</si>
  <si>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</si>
  <si>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</si>
  <si>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</si>
  <si>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</si>
  <si>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</si>
  <si>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</si>
  <si>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</si>
  <si>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</si>
  <si>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</si>
  <si>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</si>
  <si>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</si>
  <si>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</si>
  <si>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</si>
  <si>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</si>
  <si>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</si>
  <si>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</si>
  <si>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</si>
  <si>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</si>
  <si>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</si>
  <si>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</si>
  <si>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</si>
  <si>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</si>
  <si>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</si>
  <si>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</si>
  <si>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</si>
  <si>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</si>
  <si>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</si>
  <si>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</si>
  <si>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</si>
  <si>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</si>
  <si>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</si>
  <si>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</si>
  <si>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</si>
  <si>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</si>
  <si>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</si>
  <si>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</si>
  <si>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</si>
  <si>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</si>
  <si>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</si>
  <si>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</si>
  <si>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</si>
  <si>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</si>
  <si>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</si>
  <si>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</si>
  <si>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</si>
  <si>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</si>
  <si>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</si>
  <si>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</si>
  <si>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</si>
  <si>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</si>
  <si>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</si>
  <si>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</si>
  <si>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</si>
  <si>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</si>
  <si>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</si>
  <si>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</si>
  <si>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</si>
  <si>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</si>
  <si>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</si>
  <si>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</si>
  <si>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</si>
  <si>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</si>
  <si>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</si>
  <si>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</si>
  <si>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</si>
  <si>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</si>
  <si>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</si>
  <si>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</si>
  <si>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</si>
  <si>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</si>
  <si>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</si>
  <si>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</si>
  <si>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</si>
  <si>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</si>
  <si>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</si>
  <si>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</si>
  <si>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</si>
  <si>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</si>
  <si>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</si>
  <si>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</si>
  <si>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</si>
  <si>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</si>
  <si>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</si>
  <si>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</si>
  <si>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</si>
  <si>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</si>
  <si>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</si>
  <si>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</si>
  <si>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</si>
  <si>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</si>
  <si>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</si>
  <si>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</si>
  <si>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</si>
  <si>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</si>
  <si>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</si>
  <si>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</si>
  <si>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</si>
  <si>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</si>
  <si>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</si>
  <si>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</si>
  <si>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</si>
  <si>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</si>
  <si>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</si>
  <si>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</si>
  <si>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</si>
  <si>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</si>
  <si>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</si>
  <si>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</si>
  <si>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</si>
  <si>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</si>
  <si>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</si>
  <si>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</si>
  <si>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</si>
  <si>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</si>
  <si>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</si>
  <si>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</si>
  <si>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</si>
  <si>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</si>
  <si>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</si>
  <si>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</si>
  <si>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</si>
  <si>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</si>
  <si>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</si>
  <si>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</si>
  <si>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</si>
  <si>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</si>
  <si>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</si>
  <si>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</si>
  <si>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</si>
  <si>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</si>
  <si>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</si>
  <si>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</si>
  <si>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</si>
  <si>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</si>
  <si>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</si>
  <si>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</si>
  <si>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</si>
  <si>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</si>
  <si>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</si>
  <si>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</si>
  <si>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</si>
  <si>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</si>
  <si>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</si>
  <si>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</si>
  <si>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</si>
  <si>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</si>
  <si>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</si>
  <si>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</si>
  <si>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</si>
  <si>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</si>
  <si>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</si>
  <si>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</si>
  <si>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</si>
  <si>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</si>
  <si>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</si>
  <si>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</si>
  <si>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</si>
  <si>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</si>
  <si>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</si>
  <si>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</si>
  <si>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</si>
  <si>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</si>
  <si>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</si>
  <si>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</si>
  <si>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</si>
  <si>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</si>
  <si>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</si>
  <si>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</si>
  <si>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</si>
  <si>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</si>
  <si>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</si>
  <si>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</si>
  <si>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</si>
  <si>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</si>
  <si>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</si>
  <si>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</si>
  <si>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</si>
  <si>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</si>
  <si>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</si>
  <si>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</si>
  <si>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</si>
  <si>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</si>
  <si>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</si>
  <si>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</si>
  <si>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</si>
  <si>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</si>
  <si>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</si>
  <si>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</si>
  <si>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</si>
  <si>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</si>
  <si>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</si>
  <si>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</si>
  <si>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</si>
  <si>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</si>
  <si>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</si>
  <si>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</si>
  <si>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</si>
  <si>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</si>
  <si>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</si>
  <si>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</si>
  <si>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</si>
  <si>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</si>
  <si>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</si>
  <si>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</si>
  <si>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</si>
  <si>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</si>
  <si>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</si>
  <si>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</si>
  <si>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</si>
  <si>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</si>
  <si>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</si>
  <si>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</si>
  <si>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</si>
  <si>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</si>
  <si>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</si>
  <si>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</si>
  <si>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</si>
  <si>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</si>
  <si>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</si>
  <si>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</si>
  <si>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</si>
  <si>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</si>
  <si>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</si>
  <si>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</si>
  <si>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</si>
  <si>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</si>
  <si>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</si>
  <si>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</si>
  <si>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</si>
  <si>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</si>
  <si>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</si>
  <si>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</si>
  <si>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</si>
  <si>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</si>
  <si>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</si>
  <si>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</si>
  <si>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</si>
  <si>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</si>
  <si>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</si>
  <si>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</si>
  <si>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</si>
  <si>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</si>
  <si>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</si>
  <si>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</si>
  <si>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</si>
  <si>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</si>
  <si>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</si>
  <si>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</si>
  <si>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</si>
  <si>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</si>
  <si>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</si>
  <si>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</si>
  <si>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</si>
  <si>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</si>
  <si>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</si>
  <si>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</si>
  <si>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</si>
  <si>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</si>
  <si>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</si>
  <si>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</si>
  <si>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</si>
  <si>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</si>
  <si>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</si>
  <si>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</si>
  <si>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</si>
  <si>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</si>
  <si>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</si>
  <si>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</si>
  <si>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</si>
  <si>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</si>
  <si>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</si>
  <si>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</si>
  <si>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</si>
  <si>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</si>
  <si>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</si>
  <si>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</si>
  <si>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</si>
  <si>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</si>
  <si>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</si>
  <si>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</si>
  <si>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</si>
  <si>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</si>
  <si>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</si>
  <si>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</si>
  <si>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</si>
  <si>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</si>
  <si>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</si>
  <si>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</si>
  <si>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</si>
  <si>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</si>
  <si>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</si>
  <si>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</si>
  <si>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</si>
  <si>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</si>
  <si>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</si>
  <si>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</si>
  <si>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</si>
  <si>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</si>
  <si>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</si>
  <si>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</si>
  <si>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</si>
  <si>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</si>
  <si>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</si>
  <si>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</si>
  <si>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</si>
  <si>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</si>
  <si>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</si>
  <si>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</si>
  <si>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</si>
  <si>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</si>
  <si>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</si>
  <si>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</si>
  <si>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</si>
  <si>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</si>
  <si>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</si>
  <si>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</si>
  <si>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</si>
  <si>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</si>
  <si>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</si>
  <si>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</si>
  <si>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</si>
  <si>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</si>
  <si>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</si>
  <si>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</si>
  <si>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</si>
  <si>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</si>
  <si>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</si>
  <si>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</si>
  <si>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</si>
  <si>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</si>
  <si>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</si>
  <si>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</si>
  <si>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</si>
  <si>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</si>
  <si>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</si>
  <si>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</si>
  <si>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</si>
  <si>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</si>
  <si>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</si>
  <si>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</si>
  <si>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</si>
  <si>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</si>
  <si>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</si>
  <si>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</si>
  <si>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</si>
  <si>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</si>
  <si>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</si>
  <si>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</si>
  <si>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</si>
  <si>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</si>
  <si>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</si>
  <si>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</si>
  <si>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</si>
  <si>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</si>
  <si>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</si>
  <si>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</si>
  <si>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</si>
  <si>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</si>
  <si>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</si>
  <si>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</si>
  <si>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</si>
  <si>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</si>
  <si>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</si>
  <si>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</si>
  <si>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</si>
  <si>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</si>
  <si>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</si>
  <si>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</si>
  <si>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</si>
  <si>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</si>
  <si>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</si>
  <si>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</si>
  <si>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</si>
  <si>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</si>
  <si>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</si>
  <si>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</si>
  <si>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</si>
  <si>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</si>
  <si>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</si>
  <si>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</si>
  <si>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</si>
  <si>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</si>
  <si>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</si>
  <si>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</si>
  <si>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</si>
  <si>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</si>
  <si>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</si>
  <si>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</si>
  <si>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</si>
  <si>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</si>
  <si>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</si>
  <si>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</si>
  <si>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</si>
  <si>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</si>
  <si>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</si>
  <si>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</si>
  <si>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</si>
  <si>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</si>
  <si>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</si>
  <si>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</si>
  <si>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</si>
  <si>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</si>
  <si>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</si>
  <si>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</si>
  <si>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</si>
  <si>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</si>
  <si>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</si>
  <si>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</si>
  <si>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</si>
  <si>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</si>
  <si>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</si>
  <si>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</si>
  <si>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</si>
  <si>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</si>
  <si>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</si>
  <si>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</si>
  <si>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</si>
  <si>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</si>
  <si>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</si>
  <si>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</si>
  <si>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</si>
  <si>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</si>
  <si>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</si>
  <si>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</si>
  <si>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</si>
  <si>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</si>
  <si>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</si>
  <si>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</si>
  <si>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</si>
  <si>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</si>
  <si>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</si>
  <si>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</si>
  <si>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</si>
  <si>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</si>
  <si>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</si>
  <si>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</si>
  <si>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</si>
  <si>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</si>
  <si>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</si>
  <si>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</si>
  <si>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</si>
  <si>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</si>
  <si>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</si>
  <si>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</si>
  <si>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</si>
  <si>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</si>
  <si>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</si>
  <si>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</si>
  <si>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</si>
  <si>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</si>
  <si>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</si>
  <si>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</si>
  <si>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</si>
  <si>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</si>
  <si>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</si>
  <si>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</si>
  <si>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</si>
  <si>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</si>
  <si>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</si>
  <si>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</si>
  <si>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</si>
  <si>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</si>
  <si>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</si>
  <si>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</si>
  <si>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</si>
  <si>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</si>
  <si>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</si>
  <si>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</si>
  <si>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</si>
  <si>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</si>
  <si>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</si>
  <si>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</si>
  <si>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</si>
  <si>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</si>
  <si>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</si>
  <si>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</si>
  <si>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</si>
  <si>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</si>
  <si>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</si>
  <si>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</si>
  <si>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</si>
  <si>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</si>
  <si>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</si>
  <si>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</si>
  <si>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</si>
  <si>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</si>
  <si>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</si>
  <si>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</si>
  <si>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</si>
  <si>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</si>
  <si>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</si>
  <si>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</si>
  <si>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</si>
  <si>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</si>
  <si>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</si>
  <si>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</si>
  <si>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</si>
  <si>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</si>
  <si>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</si>
  <si>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</si>
  <si>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</si>
  <si>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</si>
  <si>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</si>
  <si>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</si>
  <si>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</si>
  <si>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</si>
  <si>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</si>
  <si>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</si>
  <si>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</si>
  <si>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</si>
  <si>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</si>
  <si>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</si>
  <si>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</si>
  <si>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</si>
  <si>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</si>
  <si>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</si>
  <si>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</si>
  <si>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</si>
  <si>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</si>
  <si>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</si>
  <si>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</si>
  <si>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</si>
  <si>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</si>
  <si>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</si>
  <si>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</si>
  <si>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</si>
  <si>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</si>
  <si>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</si>
  <si>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</si>
  <si>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</si>
  <si>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</si>
  <si>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</si>
  <si>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</si>
  <si>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</si>
  <si>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</si>
  <si>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</si>
  <si>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</si>
  <si>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</si>
  <si>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</si>
  <si>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</si>
  <si>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</si>
  <si>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</si>
  <si>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</si>
  <si>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</si>
  <si>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</si>
  <si>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</si>
  <si>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</si>
  <si>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</si>
  <si>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</si>
  <si>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</si>
  <si>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</si>
  <si>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</si>
  <si>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</si>
  <si>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</si>
  <si>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</si>
  <si>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</si>
  <si>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</si>
  <si>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</si>
  <si>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</si>
  <si>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</si>
  <si>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</si>
  <si>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</si>
  <si>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</si>
  <si>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</si>
  <si>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</si>
  <si>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</si>
  <si>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</si>
  <si>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</si>
  <si>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</si>
  <si>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</si>
  <si>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</si>
  <si>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</si>
  <si>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</si>
  <si>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</si>
  <si>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</si>
  <si>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</si>
  <si>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</si>
  <si>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</si>
  <si>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</si>
  <si>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</si>
  <si>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</si>
  <si>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</si>
  <si>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</si>
  <si>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</si>
  <si>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</si>
  <si>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</si>
  <si>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</si>
  <si>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</si>
  <si>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</si>
  <si>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</si>
  <si>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</si>
  <si>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</si>
  <si>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</si>
  <si>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</si>
  <si>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</si>
  <si>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</si>
  <si>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</si>
  <si>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</si>
  <si>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</si>
  <si>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</si>
  <si>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</si>
  <si>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</si>
  <si>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</si>
  <si>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</si>
  <si>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</si>
  <si>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</si>
  <si>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</si>
  <si>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</si>
  <si>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</si>
  <si>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</si>
  <si>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</si>
  <si>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</si>
  <si>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</si>
  <si>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</si>
  <si>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</si>
  <si>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</si>
  <si>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</si>
  <si>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</si>
  <si>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</si>
  <si>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</si>
  <si>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</si>
  <si>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</si>
  <si>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</si>
  <si>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</si>
  <si>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</si>
  <si>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</si>
  <si>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</si>
  <si>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</si>
  <si>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</si>
  <si>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</si>
  <si>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</si>
  <si>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</si>
  <si>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</si>
  <si>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</si>
  <si>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</si>
  <si>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</si>
  <si>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</si>
  <si>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</si>
  <si>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</si>
  <si>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</si>
  <si>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</si>
  <si>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</si>
  <si>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</si>
  <si>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</si>
  <si>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</si>
  <si>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</si>
  <si>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</si>
  <si>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</si>
  <si>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</si>
  <si>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</si>
  <si>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</si>
  <si>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</si>
  <si>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</si>
  <si>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</si>
  <si>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</si>
  <si>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</si>
  <si>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</si>
  <si>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</si>
  <si>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</si>
  <si>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</si>
  <si>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</si>
  <si>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</si>
  <si>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</si>
  <si>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</si>
  <si>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</si>
  <si>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</si>
  <si>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</si>
  <si>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</si>
  <si>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</si>
  <si>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</si>
  <si>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</si>
  <si>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</si>
  <si>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</si>
  <si>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</si>
  <si>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</si>
  <si>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</si>
  <si>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</si>
  <si>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</si>
  <si>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</si>
  <si>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</si>
  <si>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</si>
  <si>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</si>
  <si>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</si>
  <si>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</si>
  <si>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</si>
  <si>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</si>
  <si>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</si>
  <si>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</si>
  <si>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</si>
  <si>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</si>
  <si>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</si>
  <si>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</si>
  <si>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</si>
  <si>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</si>
  <si>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</si>
  <si>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</si>
  <si>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</si>
  <si>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</si>
  <si>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</si>
  <si>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</si>
  <si>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</si>
  <si>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</si>
  <si>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</si>
  <si>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</si>
  <si>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</si>
  <si>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</si>
  <si>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</si>
  <si>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</si>
  <si>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</si>
  <si>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</si>
  <si>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</si>
  <si>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</si>
  <si>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</si>
  <si>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</si>
  <si>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</si>
  <si>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</si>
  <si>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</si>
  <si>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</si>
  <si>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</si>
  <si>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</si>
  <si>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</si>
  <si>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</si>
  <si>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</si>
  <si>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</si>
  <si>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</si>
  <si>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</si>
  <si>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</si>
  <si>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</si>
  <si>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</si>
  <si>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</si>
  <si>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</si>
  <si>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</si>
  <si>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</si>
  <si>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</si>
  <si>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</si>
  <si>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</si>
  <si>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</si>
  <si>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</si>
  <si>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</si>
  <si>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</si>
  <si>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</si>
  <si>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</si>
  <si>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</si>
  <si>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</si>
  <si>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</si>
  <si>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</si>
  <si>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</si>
  <si>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</si>
  <si>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</si>
  <si>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</si>
  <si>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</si>
  <si>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</si>
  <si>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</si>
  <si>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</si>
  <si>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</si>
  <si>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</si>
  <si>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</si>
  <si>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</si>
  <si>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</si>
  <si>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</si>
  <si>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</si>
  <si>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</si>
  <si>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</si>
  <si>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</si>
  <si>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</si>
  <si>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</si>
  <si>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</si>
  <si>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</si>
  <si>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</si>
  <si>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</si>
  <si>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</si>
  <si>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</si>
  <si>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</si>
  <si>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</si>
  <si>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</si>
  <si>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</si>
  <si>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</si>
  <si>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</si>
  <si>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</si>
  <si>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</si>
  <si>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</si>
  <si>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</si>
  <si>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</si>
  <si>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</si>
  <si>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</si>
  <si>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</si>
  <si>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</si>
  <si>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</si>
  <si>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</si>
  <si>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</si>
  <si>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</si>
  <si>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</si>
  <si>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</si>
  <si>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</si>
  <si>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</si>
  <si>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</si>
  <si>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</si>
  <si>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</si>
  <si>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</si>
  <si>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</si>
  <si>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</si>
  <si>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</si>
  <si>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</si>
  <si>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</si>
  <si>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</si>
  <si>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</si>
  <si>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</si>
  <si>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</si>
  <si>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</si>
  <si>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</si>
  <si>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</si>
  <si>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</si>
  <si>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</si>
  <si>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</si>
  <si>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</si>
  <si>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</si>
  <si>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</si>
  <si>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</si>
  <si>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</si>
  <si>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</si>
  <si>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</si>
  <si>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</si>
  <si>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</si>
  <si>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</si>
  <si>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</si>
  <si>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</si>
  <si>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</si>
  <si>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</si>
  <si>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</si>
  <si>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</si>
  <si>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</si>
  <si>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</si>
  <si>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</si>
  <si>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</si>
  <si>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</si>
  <si>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</si>
  <si>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</si>
  <si>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</si>
  <si>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</si>
  <si>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</si>
  <si>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</si>
  <si>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</si>
  <si>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</si>
  <si>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</si>
  <si>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</si>
  <si>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</si>
  <si>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</si>
  <si>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</si>
  <si>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</si>
  <si>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</si>
  <si>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</si>
  <si>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</si>
  <si>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</si>
  <si>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</si>
  <si>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</si>
  <si>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</si>
  <si>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</si>
  <si>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</si>
  <si>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</si>
  <si>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</si>
  <si>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</si>
  <si>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</si>
  <si>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</si>
  <si>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</si>
  <si>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</si>
  <si>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</si>
  <si>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</si>
  <si>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</si>
  <si>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</si>
  <si>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</si>
  <si>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</si>
  <si>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</si>
  <si>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</si>
  <si>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</si>
  <si>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</si>
  <si>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</si>
  <si>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</si>
  <si>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</si>
  <si>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</si>
  <si>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</si>
  <si>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</si>
  <si>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</si>
  <si>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</si>
  <si>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</si>
  <si>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</si>
  <si>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</si>
  <si>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</si>
  <si>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</si>
  <si>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</si>
  <si>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</si>
  <si>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</si>
  <si>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</si>
  <si>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</si>
  <si>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</si>
  <si>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</si>
  <si>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</si>
  <si>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</si>
  <si>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</si>
  <si>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</si>
  <si>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</si>
  <si>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</si>
  <si>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</si>
  <si>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</si>
  <si>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</si>
  <si>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</si>
  <si>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</si>
  <si>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</si>
  <si>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</si>
  <si>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</si>
  <si>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</si>
  <si>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</si>
  <si>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</si>
  <si>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</si>
  <si>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</si>
  <si>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</si>
  <si>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</si>
  <si>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</si>
  <si>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</si>
  <si>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</si>
  <si>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</si>
  <si>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</si>
  <si>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</si>
  <si>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</si>
  <si>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</si>
  <si>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</si>
  <si>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</si>
  <si>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</si>
  <si>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</si>
  <si>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</si>
  <si>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</si>
  <si>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</si>
  <si>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</si>
  <si>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</si>
  <si>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</si>
  <si>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</si>
  <si>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</si>
  <si>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</si>
  <si>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</si>
  <si>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</si>
  <si>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</si>
  <si>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</si>
  <si>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</si>
  <si>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</si>
  <si>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</si>
  <si>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</si>
  <si>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</si>
  <si>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</si>
  <si>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</si>
  <si>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</si>
  <si>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</si>
  <si>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</si>
  <si>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</si>
  <si>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</si>
  <si>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</si>
  <si>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</si>
  <si>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</si>
  <si>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</si>
  <si>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</si>
  <si>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</si>
  <si>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</si>
  <si>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</si>
  <si>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</si>
  <si>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</si>
  <si>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</si>
  <si>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</si>
  <si>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</si>
  <si>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</si>
  <si>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</si>
  <si>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</si>
  <si>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</si>
  <si>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</si>
  <si>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</si>
  <si>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</si>
  <si>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</si>
  <si>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</si>
  <si>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</si>
  <si>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</si>
  <si>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</si>
  <si>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</si>
  <si>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</si>
  <si>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</si>
  <si>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</si>
  <si>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</si>
  <si>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</si>
  <si>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</si>
  <si>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</si>
  <si>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</si>
  <si>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</si>
  <si>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</si>
  <si>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</si>
  <si>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</si>
  <si>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</si>
  <si>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</si>
  <si>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</si>
  <si>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</si>
  <si>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</si>
  <si>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</si>
  <si>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</si>
  <si>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</si>
  <si>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</si>
  <si>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</si>
  <si>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</si>
  <si>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</si>
  <si>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</si>
  <si>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</si>
  <si>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</si>
  <si>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</si>
  <si>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</si>
  <si>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</si>
  <si>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</si>
  <si>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</si>
  <si>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</si>
  <si>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</si>
  <si>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</si>
  <si>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</si>
  <si>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</si>
  <si>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</si>
  <si>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</si>
  <si>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</si>
  <si>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</si>
  <si>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</si>
  <si>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</si>
  <si>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</si>
  <si>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</si>
  <si>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</si>
  <si>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</si>
  <si>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</si>
  <si>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</si>
  <si>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</si>
  <si>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</si>
  <si>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</si>
  <si>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</si>
  <si>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</si>
  <si>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</si>
  <si>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</si>
  <si>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</si>
  <si>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</si>
  <si>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</si>
  <si>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</si>
  <si>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</si>
  <si>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</si>
  <si>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</si>
  <si>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</si>
  <si>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</si>
  <si>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</si>
  <si>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</si>
  <si>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</si>
  <si>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</si>
  <si>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</si>
  <si>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</si>
  <si>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</si>
  <si>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</si>
  <si>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</si>
  <si>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</si>
  <si>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</si>
  <si>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</si>
  <si>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</si>
  <si>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</si>
  <si>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</si>
  <si>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</si>
  <si>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</si>
  <si>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</si>
  <si>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</si>
  <si>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</si>
  <si>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</si>
  <si>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</si>
  <si>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</si>
  <si>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</si>
  <si>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</si>
  <si>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</si>
  <si>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</si>
  <si>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</si>
  <si>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</si>
  <si>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</si>
  <si>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</si>
  <si>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</si>
  <si>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</si>
  <si>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</si>
  <si>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</si>
  <si>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</si>
  <si>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</si>
  <si>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</si>
  <si>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</si>
  <si>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</si>
  <si>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</si>
  <si>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</si>
  <si>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</si>
  <si>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</si>
  <si>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</si>
  <si>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</si>
  <si>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</si>
  <si>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</si>
  <si>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</si>
  <si>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</si>
  <si>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</si>
  <si>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</si>
  <si>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</si>
  <si>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</si>
  <si>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</si>
  <si>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</si>
  <si>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</si>
  <si>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</si>
  <si>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</si>
  <si>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</si>
  <si>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</si>
  <si>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</si>
  <si>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</si>
  <si>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</si>
  <si>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</si>
  <si>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</si>
  <si>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</si>
  <si>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</si>
  <si>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</si>
  <si>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</si>
  <si>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</si>
  <si>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</si>
  <si>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</si>
  <si>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</si>
  <si>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</si>
  <si>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</si>
  <si>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</si>
  <si>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</si>
  <si>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</si>
  <si>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</si>
  <si>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</si>
  <si>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</si>
  <si>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</si>
  <si>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</si>
  <si>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</si>
  <si>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</si>
  <si>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</si>
  <si>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</si>
  <si>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</si>
  <si>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</si>
  <si>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</si>
  <si>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</si>
  <si>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</si>
  <si>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</si>
  <si>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</si>
  <si>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</si>
  <si>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</si>
  <si>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</si>
  <si>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</si>
  <si>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</si>
  <si>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</si>
  <si>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</si>
  <si>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</si>
  <si>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</si>
  <si>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</si>
  <si>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</si>
  <si>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</si>
  <si>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</si>
  <si>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</si>
  <si>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</si>
  <si>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</si>
  <si>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</si>
  <si>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</si>
  <si>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</si>
  <si>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</si>
  <si>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</si>
  <si>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</si>
  <si>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</si>
  <si>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</si>
  <si>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</si>
  <si>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</si>
  <si>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</si>
  <si>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</si>
  <si>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</si>
  <si>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</si>
  <si>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</si>
  <si>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</si>
  <si>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</si>
  <si>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</si>
  <si>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</si>
  <si>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</si>
  <si>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</si>
  <si>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</si>
  <si>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</si>
  <si>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</si>
  <si>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</si>
  <si>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</si>
  <si>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</si>
  <si>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</si>
  <si>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</si>
  <si>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</si>
  <si>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</si>
  <si>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</si>
  <si>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</si>
  <si>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</si>
  <si>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</si>
  <si>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</si>
  <si>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</si>
  <si>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</si>
  <si>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</si>
  <si>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</si>
  <si>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</si>
  <si>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</si>
  <si>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</si>
  <si>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</si>
  <si>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</si>
  <si>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</si>
  <si>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</si>
  <si>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</si>
  <si>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</si>
  <si>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</si>
  <si>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</si>
  <si>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</si>
  <si>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</si>
  <si>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</si>
  <si>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</si>
  <si>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</si>
  <si>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</si>
  <si>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</si>
  <si>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</si>
  <si>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</si>
  <si>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</si>
  <si>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</si>
  <si>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</si>
  <si>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</si>
  <si>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</si>
  <si>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</si>
  <si>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</si>
  <si>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</si>
  <si>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</si>
  <si>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</si>
  <si>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</si>
  <si>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</si>
  <si>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</si>
  <si>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</si>
  <si>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</si>
  <si>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</si>
  <si>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</si>
  <si>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</si>
  <si>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</si>
  <si>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</si>
  <si>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</si>
  <si>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</si>
  <si>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</si>
  <si>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</si>
  <si>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</si>
  <si>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</si>
  <si>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</si>
  <si>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</si>
  <si>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</si>
  <si>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</si>
  <si>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</si>
  <si>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</si>
  <si>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</si>
  <si>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</si>
  <si>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</si>
  <si>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</si>
  <si>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</si>
  <si>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</si>
  <si>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</si>
  <si>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</si>
  <si>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</si>
  <si>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</si>
  <si>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</si>
  <si>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</si>
  <si>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</si>
  <si>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</si>
  <si>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</si>
  <si>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</si>
  <si>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</si>
  <si>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</si>
  <si>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</si>
  <si>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</si>
  <si>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</si>
  <si>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</si>
  <si>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</si>
  <si>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</si>
  <si>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</si>
  <si>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</si>
  <si>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</si>
  <si>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</si>
  <si>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</si>
  <si>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</si>
  <si>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</si>
  <si>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</si>
  <si>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</si>
  <si>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</si>
  <si>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</si>
  <si>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</si>
  <si>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</si>
  <si>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</si>
  <si>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</si>
  <si>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</si>
  <si>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</si>
  <si>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</si>
  <si>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</si>
  <si>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</si>
  <si>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</si>
  <si>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</si>
  <si>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</si>
  <si>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</si>
  <si>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</si>
  <si>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</si>
  <si>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</si>
  <si>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</si>
  <si>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</si>
  <si>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</si>
  <si>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</si>
  <si>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</si>
  <si>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</si>
  <si>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</si>
  <si>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</si>
  <si>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</si>
  <si>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</si>
  <si>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</si>
  <si>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</si>
  <si>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</si>
  <si>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</si>
  <si>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</si>
  <si>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</si>
  <si>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</si>
  <si>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</si>
  <si>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</si>
  <si>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</si>
  <si>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</si>
  <si>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</si>
  <si>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</si>
  <si>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</si>
  <si>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</si>
  <si>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</si>
  <si>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</si>
  <si>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</si>
  <si>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</si>
  <si>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</si>
  <si>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</si>
  <si>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</si>
  <si>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</si>
  <si>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</si>
  <si>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</si>
  <si>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</si>
  <si>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</si>
  <si>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</si>
  <si>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</si>
  <si>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</si>
  <si>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</si>
  <si>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</si>
  <si>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</si>
  <si>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</si>
  <si>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</si>
  <si>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</si>
  <si>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</si>
  <si>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</si>
  <si>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</si>
  <si>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</si>
  <si>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</si>
  <si>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</si>
  <si>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</si>
  <si>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</si>
  <si>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</si>
  <si>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</si>
  <si>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</si>
  <si>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</si>
  <si>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</si>
  <si>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</si>
  <si>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</si>
  <si>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</si>
  <si>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</si>
  <si>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</si>
  <si>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</si>
  <si>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</si>
  <si>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</si>
  <si>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</si>
  <si>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</si>
  <si>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</si>
  <si>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</si>
  <si>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</si>
  <si>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</si>
  <si>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</si>
  <si>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</si>
  <si>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</si>
  <si>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</si>
  <si>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</si>
  <si>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</si>
  <si>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</si>
  <si>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</si>
  <si>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</si>
  <si>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</si>
  <si>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</si>
  <si>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</si>
  <si>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</si>
  <si>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</si>
  <si>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</si>
  <si>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</si>
  <si>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</si>
  <si>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</si>
  <si>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</si>
  <si>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</si>
  <si>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</si>
  <si>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</si>
  <si>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</si>
  <si>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</si>
  <si>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</si>
  <si>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</si>
  <si>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</si>
  <si>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</si>
  <si>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</si>
  <si>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</si>
  <si>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</si>
  <si>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</si>
  <si>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</si>
  <si>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</si>
  <si>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</si>
  <si>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</si>
  <si>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</si>
  <si>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</si>
  <si>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</si>
  <si>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</si>
  <si>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</si>
  <si>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</si>
  <si>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</si>
  <si>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</si>
  <si>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</si>
  <si>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</si>
  <si>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</si>
  <si>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</si>
  <si>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</si>
  <si>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</si>
  <si>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</si>
  <si>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</si>
  <si>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</si>
  <si>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</si>
  <si>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</si>
  <si>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</si>
  <si>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</si>
  <si>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</si>
  <si>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</si>
  <si>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</si>
  <si>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</si>
  <si>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</si>
  <si>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</si>
  <si>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</si>
  <si>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</si>
  <si>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</si>
  <si>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</si>
  <si>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</si>
  <si>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</si>
  <si>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</si>
  <si>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</si>
  <si>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</si>
  <si>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</si>
  <si>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</si>
  <si>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</si>
  <si>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</si>
  <si>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</si>
  <si>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</si>
  <si>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</si>
  <si>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</si>
  <si>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</si>
  <si>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</si>
  <si>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</si>
  <si>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</si>
  <si>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</si>
  <si>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</si>
  <si>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</si>
  <si>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</si>
  <si>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</si>
  <si>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</si>
  <si>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</si>
  <si>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</si>
  <si>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</si>
  <si>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</si>
  <si>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</si>
  <si>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</si>
  <si>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</si>
  <si>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</si>
  <si>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</si>
  <si>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</si>
  <si>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</si>
  <si>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</si>
  <si>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</si>
  <si>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</si>
  <si>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</si>
  <si>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</si>
  <si>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</si>
  <si>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</si>
  <si>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</si>
  <si>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</si>
  <si>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</si>
  <si>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</si>
  <si>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</si>
  <si>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</si>
  <si>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</si>
  <si>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</si>
  <si>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</si>
  <si>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</si>
  <si>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</si>
  <si>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</si>
  <si>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</si>
  <si>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</si>
  <si>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</si>
  <si>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</si>
  <si>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</si>
  <si>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</si>
  <si>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</si>
  <si>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</si>
  <si>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</si>
  <si>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</si>
  <si>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</si>
  <si>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</si>
  <si>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</si>
  <si>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</si>
  <si>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</si>
  <si>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</si>
  <si>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</si>
  <si>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</si>
  <si>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</si>
  <si>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</si>
  <si>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</si>
  <si>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</si>
  <si>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</si>
  <si>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</si>
  <si>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</si>
  <si>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</si>
  <si>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</si>
  <si>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</si>
  <si>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</si>
  <si>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</si>
  <si>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</si>
  <si>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</si>
  <si>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</si>
  <si>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</si>
  <si>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</si>
  <si>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</si>
  <si>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</si>
  <si>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</si>
  <si>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</si>
  <si>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</si>
  <si>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</si>
  <si>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</si>
  <si>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</si>
  <si>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</si>
  <si>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</si>
  <si>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</si>
  <si>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</si>
  <si>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</si>
  <si>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</si>
  <si>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</si>
  <si>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</si>
  <si>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</si>
  <si>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</si>
  <si>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</si>
  <si>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</si>
  <si>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</si>
  <si>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</si>
  <si>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</si>
  <si>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</si>
  <si>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</si>
  <si>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</si>
  <si>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</si>
  <si>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</si>
  <si>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</si>
  <si>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</si>
  <si>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</si>
  <si>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</si>
  <si>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</si>
  <si>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</si>
  <si>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</si>
  <si>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</si>
  <si>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</si>
  <si>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</si>
  <si>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</si>
  <si>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</si>
  <si>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</si>
  <si>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</si>
  <si>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</si>
  <si>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</si>
  <si>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</si>
  <si>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</si>
  <si>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</si>
  <si>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</si>
  <si>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</si>
  <si>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</si>
  <si>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</si>
  <si>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</si>
  <si>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</si>
  <si>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</si>
  <si>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</si>
  <si>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</si>
  <si>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</si>
  <si>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</si>
  <si>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</si>
  <si>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</si>
  <si>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</si>
  <si>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</si>
  <si>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</si>
  <si>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</si>
  <si>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</si>
  <si>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</si>
  <si>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</si>
  <si>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</si>
  <si>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</si>
  <si>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</si>
  <si>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</si>
  <si>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</si>
  <si>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</si>
  <si>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</si>
  <si>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</si>
  <si>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</si>
  <si>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</si>
  <si>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</si>
  <si>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</si>
  <si>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</si>
  <si>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</si>
  <si>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</si>
  <si>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</si>
  <si>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</si>
  <si>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</si>
  <si>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</si>
  <si>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</si>
  <si>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</si>
  <si>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</si>
  <si>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</si>
  <si>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</si>
  <si>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</si>
  <si>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</si>
  <si>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</si>
  <si>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</si>
  <si>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</si>
  <si>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</si>
  <si>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</si>
  <si>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</si>
  <si>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</si>
  <si>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</si>
  <si>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</si>
  <si>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</si>
  <si>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</si>
  <si>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</si>
  <si>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</si>
  <si>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</si>
  <si>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</si>
  <si>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</si>
  <si>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</si>
  <si>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</si>
  <si>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</si>
  <si>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</si>
  <si>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</si>
  <si>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</si>
  <si>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</si>
  <si>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</si>
  <si>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</si>
  <si>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</si>
  <si>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</si>
  <si>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</si>
  <si>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</si>
  <si>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</si>
  <si>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</si>
  <si>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</si>
  <si>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</si>
  <si>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</si>
  <si>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</si>
  <si>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</si>
  <si>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</si>
  <si>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</si>
  <si>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</si>
  <si>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</si>
  <si>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</si>
  <si>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</si>
  <si>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</si>
  <si>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</si>
  <si>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</si>
  <si>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</si>
  <si>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</si>
  <si>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</si>
  <si>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</si>
  <si>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</si>
  <si>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</si>
  <si>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</si>
  <si>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</si>
  <si>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</si>
  <si>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</si>
  <si>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</si>
  <si>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</si>
  <si>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</si>
  <si>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</si>
  <si>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</si>
  <si>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</si>
  <si>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</si>
  <si>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</si>
  <si>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</si>
  <si>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</si>
  <si>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</si>
  <si>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</si>
  <si>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</si>
  <si>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</si>
  <si>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</si>
  <si>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</si>
  <si>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</si>
  <si>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</si>
  <si>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</si>
  <si>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</si>
  <si>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</si>
  <si>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</si>
  <si>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</si>
  <si>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</si>
  <si>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</si>
  <si>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</si>
  <si>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</si>
  <si>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</si>
  <si>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</si>
  <si>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</si>
  <si>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</si>
  <si>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</si>
  <si>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</si>
  <si>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</si>
  <si>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</si>
  <si>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</si>
  <si>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</si>
  <si>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</si>
  <si>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</si>
  <si>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</si>
  <si>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</si>
  <si>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</si>
  <si>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</si>
  <si>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</si>
  <si>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</si>
  <si>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</si>
  <si>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</si>
  <si>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</si>
  <si>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</si>
  <si>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</si>
  <si>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</si>
  <si>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</si>
  <si>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</si>
  <si>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</si>
  <si>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</si>
  <si>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</si>
  <si>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</si>
  <si>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</si>
  <si>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</si>
  <si>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</si>
  <si>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</si>
  <si>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</si>
  <si>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</si>
  <si>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</si>
  <si>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</si>
  <si>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</si>
  <si>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</si>
  <si>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</si>
  <si>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</si>
  <si>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</si>
  <si>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</si>
  <si>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</si>
  <si>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</si>
  <si>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</si>
  <si>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</si>
  <si>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</si>
  <si>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</si>
  <si>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</si>
  <si>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</si>
  <si>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</si>
  <si>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</si>
  <si>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</si>
  <si>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</si>
  <si>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</si>
  <si>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</si>
  <si>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</si>
  <si>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</si>
  <si>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</si>
  <si>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</si>
  <si>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</si>
  <si>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</si>
  <si>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</si>
  <si>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</si>
  <si>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</si>
  <si>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</si>
  <si>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</si>
  <si>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</si>
  <si>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</si>
  <si>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</si>
  <si>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</si>
  <si>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</si>
  <si>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</si>
  <si>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</si>
  <si>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</si>
  <si>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</si>
  <si>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</si>
  <si>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</si>
  <si>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</si>
  <si>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</si>
  <si>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</si>
  <si>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</si>
  <si>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</si>
  <si>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</si>
  <si>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</si>
  <si>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</si>
  <si>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</si>
  <si>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</si>
  <si>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</si>
  <si>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</si>
  <si>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</si>
  <si>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</si>
  <si>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</si>
  <si>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</si>
  <si>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</si>
  <si>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</si>
  <si>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</si>
  <si>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</si>
  <si>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</si>
  <si>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</si>
  <si>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</si>
  <si>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</si>
  <si>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</si>
  <si>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</si>
  <si>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</si>
  <si>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</si>
  <si>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</si>
  <si>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</si>
  <si>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</si>
  <si>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</si>
  <si>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</si>
  <si>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</si>
  <si>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</si>
  <si>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</si>
  <si>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</si>
  <si>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</si>
  <si>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</si>
  <si>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</si>
  <si>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</si>
  <si>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</si>
  <si>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</si>
  <si>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</si>
  <si>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</si>
  <si>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</si>
  <si>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</si>
  <si>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</si>
  <si>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</si>
  <si>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</si>
  <si>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</si>
  <si>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</si>
  <si>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</si>
  <si>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</si>
  <si>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</si>
  <si>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</si>
  <si>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</si>
  <si>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</si>
  <si>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</si>
  <si>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</si>
  <si>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</si>
  <si>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</si>
  <si>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</si>
  <si>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</si>
  <si>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</si>
  <si>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</si>
  <si>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</si>
  <si>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</si>
  <si>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</si>
  <si>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</si>
  <si>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</si>
  <si>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</si>
  <si>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</si>
  <si>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</si>
  <si>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</si>
  <si>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</si>
  <si>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</si>
  <si>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</si>
  <si>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</si>
  <si>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</si>
  <si>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</si>
  <si>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</si>
  <si>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</si>
  <si>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</si>
  <si>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</si>
  <si>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</si>
  <si>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</si>
  <si>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</si>
  <si>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</si>
  <si>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</si>
  <si>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</si>
  <si>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</si>
  <si>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</si>
  <si>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</si>
  <si>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</si>
  <si>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</si>
  <si>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</si>
  <si>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</si>
  <si>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</si>
  <si>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</si>
  <si>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</si>
  <si>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</si>
  <si>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</si>
  <si>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</si>
  <si>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</si>
  <si>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</si>
  <si>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</si>
  <si>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</si>
  <si>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</si>
  <si>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</si>
  <si>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</si>
  <si>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</si>
  <si>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</si>
  <si>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</si>
  <si>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</si>
  <si>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</si>
  <si>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</si>
  <si>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</si>
  <si>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</si>
  <si>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</si>
  <si>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</si>
  <si>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</si>
  <si>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</si>
  <si>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</si>
  <si>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</si>
  <si>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</si>
  <si>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</si>
  <si>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</si>
  <si>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</si>
  <si>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</si>
  <si>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</si>
  <si>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</si>
  <si>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</si>
  <si>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</si>
  <si>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</si>
  <si>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</si>
  <si>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</si>
  <si>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</si>
  <si>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</si>
  <si>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</si>
  <si>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</si>
  <si>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</si>
  <si>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</si>
  <si>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</si>
  <si>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</si>
  <si>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</si>
  <si>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</si>
  <si>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</si>
  <si>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</si>
  <si>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</si>
  <si>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</si>
  <si>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</si>
  <si>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</si>
  <si>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</si>
  <si>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</si>
  <si>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</si>
  <si>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</si>
  <si>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</si>
  <si>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</si>
  <si>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</si>
  <si>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</si>
  <si>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</si>
  <si>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</si>
  <si>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</si>
  <si>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</si>
  <si>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</si>
  <si>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</si>
  <si>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</si>
  <si>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</si>
  <si>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</si>
  <si>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</si>
  <si>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</si>
  <si>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</si>
  <si>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</si>
  <si>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</si>
  <si>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</si>
  <si>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</si>
  <si>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</si>
  <si>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</si>
  <si>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</si>
  <si>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</si>
  <si>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</si>
  <si>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</si>
  <si>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</si>
  <si>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</si>
  <si>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</si>
  <si>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</si>
  <si>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</si>
  <si>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</si>
  <si>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</si>
  <si>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</si>
  <si>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</si>
  <si>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</si>
  <si>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</si>
  <si>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</si>
  <si>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</si>
  <si>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</si>
  <si>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</si>
  <si>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</si>
  <si>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</si>
  <si>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</si>
  <si>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</si>
  <si>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</si>
  <si>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</si>
  <si>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</si>
  <si>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</si>
  <si>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</si>
  <si>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</si>
  <si>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</si>
  <si>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</si>
  <si>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</si>
  <si>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</si>
  <si>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</si>
  <si>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</si>
  <si>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</si>
  <si>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</si>
  <si>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</si>
  <si>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</si>
  <si>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</si>
  <si>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</si>
  <si>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</si>
  <si>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</si>
  <si>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</si>
  <si>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</si>
  <si>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</si>
  <si>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</si>
  <si>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</si>
  <si>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</si>
  <si>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</si>
  <si>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</si>
  <si>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</si>
  <si>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</si>
  <si>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</si>
  <si>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</si>
  <si>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</si>
  <si>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</si>
  <si>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</si>
  <si>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</si>
  <si>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</si>
  <si>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</si>
  <si>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</si>
  <si>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</si>
  <si>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</si>
  <si>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</si>
  <si>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</si>
  <si>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</si>
  <si>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</si>
  <si>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</si>
  <si>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</si>
  <si>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</si>
  <si>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</si>
  <si>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</si>
  <si>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</si>
  <si>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</si>
  <si>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</si>
  <si>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</si>
  <si>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</si>
  <si>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</si>
  <si>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</si>
  <si>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</si>
  <si>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</si>
  <si>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</si>
  <si>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</si>
  <si>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</si>
  <si>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</si>
  <si>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</si>
  <si>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</si>
  <si>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</si>
  <si>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</si>
  <si>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</si>
  <si>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</si>
  <si>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</si>
  <si>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</si>
  <si>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</si>
  <si>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</si>
  <si>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</si>
  <si>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</si>
  <si>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</si>
  <si>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</si>
  <si>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</si>
  <si>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</si>
  <si>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</si>
  <si>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</si>
  <si>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</si>
  <si>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</si>
  <si>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</si>
  <si>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</si>
  <si>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</si>
  <si>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</si>
  <si>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</si>
  <si>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</si>
  <si>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</si>
  <si>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</si>
  <si>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</si>
  <si>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</si>
  <si>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</si>
  <si>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</si>
  <si>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</si>
  <si>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</si>
  <si>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</si>
  <si>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</si>
  <si>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</si>
  <si>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</si>
  <si>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</si>
  <si>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</si>
  <si>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</si>
  <si>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</si>
  <si>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</si>
  <si>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</si>
  <si>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</si>
  <si>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</si>
  <si>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</si>
  <si>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</si>
  <si>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</si>
  <si>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</si>
  <si>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</si>
  <si>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</si>
  <si>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</si>
  <si>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</si>
  <si>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</si>
  <si>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</si>
  <si>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</si>
  <si>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</si>
  <si>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</si>
  <si>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</si>
  <si>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</si>
  <si>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</si>
  <si>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</si>
  <si>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</si>
  <si>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</si>
  <si>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</si>
  <si>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</si>
  <si>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</si>
  <si>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</si>
  <si>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</si>
  <si>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</si>
  <si>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</si>
  <si>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</si>
  <si>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</si>
  <si>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</si>
  <si>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</si>
  <si>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</si>
  <si>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</si>
  <si>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</si>
  <si>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</si>
  <si>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</si>
  <si>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</si>
  <si>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</si>
  <si>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</si>
  <si>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</si>
  <si>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</si>
  <si>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</si>
  <si>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</si>
  <si>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</si>
  <si>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</si>
  <si>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</si>
  <si>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</si>
  <si>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</si>
  <si>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</si>
  <si>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</si>
  <si>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</si>
  <si>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</si>
  <si>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</si>
  <si>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</si>
  <si>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</si>
  <si>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</si>
  <si>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</si>
  <si>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</si>
  <si>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</si>
  <si>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</si>
  <si>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</si>
  <si>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</si>
  <si>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</si>
  <si>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</si>
  <si>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</si>
  <si>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</si>
  <si>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</si>
  <si>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</si>
  <si>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</si>
  <si>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</si>
  <si>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</si>
  <si>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</si>
  <si>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</si>
  <si>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</si>
  <si>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</si>
  <si>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</si>
  <si>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</si>
  <si>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</si>
  <si>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</si>
  <si>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</si>
  <si>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</si>
  <si>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</si>
  <si>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</si>
  <si>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</si>
  <si>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</si>
  <si>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</si>
  <si>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</si>
  <si>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</si>
  <si>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</si>
  <si>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</si>
  <si>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</si>
  <si>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</si>
  <si>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</si>
  <si>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</si>
  <si>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</si>
  <si>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</si>
  <si>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</si>
  <si>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</si>
  <si>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</si>
  <si>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</si>
  <si>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</si>
  <si>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</si>
  <si>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</si>
  <si>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</si>
  <si>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</si>
  <si>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</si>
  <si>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</si>
  <si>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</si>
  <si>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</si>
  <si>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</si>
  <si>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</si>
  <si>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</si>
  <si>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</si>
  <si>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</si>
  <si>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</si>
  <si>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</si>
  <si>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</si>
  <si>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</si>
  <si>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</si>
  <si>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</si>
  <si>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</si>
  <si>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</si>
  <si>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</si>
  <si>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</si>
  <si>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</si>
  <si>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</si>
  <si>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</si>
  <si>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</si>
  <si>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</si>
  <si>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</si>
  <si>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</si>
  <si>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</si>
  <si>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</si>
  <si>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</si>
  <si>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</si>
  <si>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</si>
  <si>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</si>
  <si>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</si>
  <si>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</si>
  <si>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</si>
  <si>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</si>
  <si>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</si>
  <si>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</si>
  <si>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</si>
  <si>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</si>
  <si>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</si>
  <si>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</si>
  <si>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</si>
  <si>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</si>
  <si>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</si>
  <si>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</si>
  <si>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</si>
  <si>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</si>
  <si>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</si>
  <si>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</si>
  <si>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</si>
  <si>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</si>
  <si>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</si>
  <si>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</si>
  <si>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</si>
  <si>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</si>
  <si>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</si>
  <si>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</si>
  <si>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</si>
  <si>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</si>
  <si>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</si>
  <si>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</si>
  <si>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</si>
  <si>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</si>
  <si>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</si>
  <si>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</si>
  <si>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</si>
  <si>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</si>
  <si>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</si>
  <si>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</si>
  <si>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</si>
  <si>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</si>
  <si>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</si>
  <si>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</si>
  <si>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</si>
  <si>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</si>
  <si>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</si>
  <si>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</si>
  <si>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</si>
  <si>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</si>
  <si>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</si>
  <si>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</si>
  <si>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</si>
  <si>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</si>
  <si>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</si>
  <si>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</si>
  <si>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</si>
  <si>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</si>
  <si>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</si>
  <si>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</si>
  <si>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</si>
  <si>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</si>
  <si>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</si>
  <si>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</si>
  <si>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</si>
  <si>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</si>
  <si>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</si>
  <si>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</si>
  <si>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</si>
  <si>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</si>
  <si>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</si>
  <si>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</si>
  <si>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</si>
  <si>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</si>
  <si>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</si>
  <si>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</si>
  <si>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</si>
  <si>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</si>
  <si>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</si>
  <si>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</si>
  <si>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</si>
  <si>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</si>
  <si>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</si>
  <si>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</si>
  <si>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</si>
  <si>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</si>
  <si>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</si>
  <si>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</si>
  <si>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</si>
  <si>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</si>
  <si>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</si>
  <si>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</si>
  <si>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</si>
  <si>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</si>
  <si>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</si>
  <si>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</si>
  <si>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</si>
  <si>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</si>
  <si>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</si>
  <si>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</si>
  <si>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</si>
  <si>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</si>
  <si>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</si>
  <si>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</si>
  <si>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</si>
  <si>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</si>
  <si>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</si>
  <si>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</si>
  <si>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</si>
  <si>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</si>
  <si>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</si>
  <si>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</si>
  <si>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</si>
  <si>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</si>
  <si>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</si>
  <si>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</si>
  <si>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</si>
  <si>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</si>
  <si>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</si>
  <si>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</si>
  <si>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</si>
  <si>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</si>
  <si>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</si>
  <si>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</si>
  <si>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</si>
  <si>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</si>
  <si>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</si>
  <si>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</si>
  <si>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</si>
  <si>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</si>
  <si>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</si>
  <si>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</si>
  <si>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</si>
  <si>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</si>
  <si>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</si>
  <si>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</si>
  <si>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</si>
  <si>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</si>
  <si>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</si>
  <si>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</si>
  <si>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</si>
  <si>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</si>
  <si>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</si>
  <si>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</si>
  <si>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</si>
  <si>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</si>
  <si>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</si>
  <si>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</si>
  <si>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</si>
  <si>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</si>
  <si>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</si>
  <si>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</si>
  <si>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</si>
  <si>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</si>
  <si>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</si>
  <si>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</si>
  <si>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</si>
  <si>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</si>
  <si>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</si>
  <si>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</si>
  <si>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</si>
  <si>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</si>
  <si>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</si>
  <si>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</si>
  <si>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</si>
  <si>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</si>
  <si>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</si>
  <si>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</si>
  <si>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</si>
  <si>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</si>
  <si>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</si>
  <si>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</si>
  <si>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</si>
  <si>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</si>
  <si>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</si>
  <si>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</si>
  <si>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</si>
  <si>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</si>
  <si>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</si>
  <si>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</si>
  <si>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</si>
  <si>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</si>
  <si>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</si>
  <si>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</si>
  <si>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</si>
  <si>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</si>
  <si>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</si>
  <si>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</si>
  <si>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</si>
  <si>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</si>
  <si>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</si>
  <si>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</si>
  <si>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</si>
  <si>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</si>
  <si>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</si>
  <si>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</si>
  <si>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</si>
  <si>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</si>
  <si>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</si>
  <si>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</si>
  <si>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</si>
  <si>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</si>
  <si>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</si>
  <si>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</si>
  <si>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</si>
  <si>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</si>
  <si>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</si>
  <si>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</si>
  <si>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</si>
  <si>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</si>
  <si>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</si>
  <si>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</si>
  <si>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</si>
  <si>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</si>
  <si>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</si>
  <si>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</si>
  <si>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</si>
  <si>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</si>
  <si>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</si>
  <si>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</si>
  <si>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</si>
  <si>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</si>
  <si>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</si>
  <si>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</si>
  <si>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</si>
  <si>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</si>
  <si>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</si>
  <si>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</si>
  <si>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</si>
  <si>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</si>
  <si>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</si>
  <si>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</si>
  <si>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</si>
  <si>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</si>
  <si>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</si>
  <si>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</si>
  <si>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</si>
  <si>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</si>
  <si>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</si>
  <si>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</si>
  <si>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</si>
  <si>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</si>
  <si>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</si>
  <si>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</si>
  <si>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</si>
  <si>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</si>
  <si>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</si>
  <si>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</si>
  <si>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</si>
  <si>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</si>
  <si>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</si>
  <si>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</si>
  <si>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</si>
  <si>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</si>
  <si>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</si>
  <si>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</si>
  <si>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</si>
  <si>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</si>
  <si>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</si>
  <si>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</si>
  <si>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</si>
  <si>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</si>
  <si>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</si>
  <si>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</si>
  <si>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</si>
  <si>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</si>
  <si>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</si>
  <si>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</si>
  <si>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</si>
  <si>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</si>
  <si>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</si>
  <si>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</si>
  <si>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</si>
  <si>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</si>
  <si>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</si>
  <si>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</si>
  <si>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</si>
  <si>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</si>
  <si>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</si>
  <si>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</si>
  <si>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</si>
  <si>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</si>
  <si>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</si>
  <si>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</si>
  <si>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</si>
  <si>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</si>
  <si>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</si>
  <si>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</si>
  <si>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</si>
  <si>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</si>
  <si>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</si>
  <si>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</si>
  <si>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</si>
  <si>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</si>
  <si>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</si>
  <si>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</si>
  <si>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</si>
  <si>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</si>
  <si>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</si>
  <si>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</si>
  <si>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</si>
  <si>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</si>
  <si>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</si>
  <si>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</si>
  <si>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</si>
  <si>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</si>
  <si>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</si>
  <si>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</si>
  <si>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</si>
  <si>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</si>
  <si>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</si>
  <si>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</si>
  <si>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</si>
  <si>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</si>
  <si>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</si>
  <si>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</si>
  <si>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</si>
  <si>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</si>
  <si>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</si>
  <si>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</si>
  <si>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</si>
  <si>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</si>
  <si>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</si>
  <si>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</si>
  <si>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</si>
  <si>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</si>
  <si>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</si>
  <si>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</si>
  <si>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</si>
  <si>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</si>
  <si>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</si>
  <si>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</si>
  <si>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</si>
  <si>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</si>
  <si>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</si>
  <si>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</si>
  <si>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</si>
  <si>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</si>
  <si>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</si>
  <si>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</si>
  <si>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</si>
  <si>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</si>
  <si>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</si>
  <si>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</si>
  <si>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</si>
  <si>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</si>
  <si>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</si>
  <si>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</si>
  <si>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</si>
  <si>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</si>
  <si>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</si>
  <si>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</si>
  <si>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</si>
  <si>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</si>
  <si>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</si>
  <si>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</si>
  <si>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</si>
  <si>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</si>
  <si>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</si>
  <si>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</si>
  <si>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</si>
  <si>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</si>
  <si>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</si>
  <si>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</si>
  <si>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</si>
  <si>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</si>
  <si>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</si>
  <si>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</si>
  <si>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</si>
  <si>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</si>
  <si>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</si>
  <si>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</si>
  <si>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</si>
  <si>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</si>
  <si>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</si>
  <si>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</si>
  <si>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</si>
  <si>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</si>
  <si>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</si>
  <si>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</si>
  <si>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</si>
  <si>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</si>
  <si>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</si>
  <si>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</si>
  <si>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</si>
  <si>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</si>
  <si>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</si>
  <si>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</si>
  <si>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</si>
  <si>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</si>
  <si>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</si>
  <si>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</si>
  <si>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</si>
  <si>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</si>
  <si>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</si>
  <si>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</si>
  <si>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</si>
  <si>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</si>
  <si>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</si>
  <si>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</si>
  <si>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</si>
  <si>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</si>
  <si>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</si>
  <si>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</si>
  <si>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</si>
  <si>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</si>
  <si>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</si>
  <si>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</si>
  <si>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</si>
  <si>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</si>
  <si>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</si>
  <si>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</si>
  <si>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</si>
  <si>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</si>
  <si>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</si>
  <si>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</si>
  <si>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</si>
  <si>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</si>
  <si>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</si>
  <si>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</si>
  <si>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</si>
  <si>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</si>
  <si>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</si>
  <si>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</si>
  <si>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</si>
  <si>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</si>
  <si>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</si>
  <si>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</si>
  <si>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</si>
  <si>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</si>
  <si>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</si>
  <si>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</si>
  <si>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</si>
  <si>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</si>
  <si>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</si>
  <si>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</si>
  <si>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</si>
  <si>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</si>
  <si>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</si>
  <si>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</si>
  <si>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</si>
  <si>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</si>
  <si>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</si>
  <si>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</si>
  <si>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</si>
  <si>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</si>
  <si>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</si>
  <si>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</si>
  <si>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</si>
  <si>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</si>
  <si>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</si>
  <si>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</si>
  <si>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</si>
  <si>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</si>
  <si>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</si>
  <si>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</si>
  <si>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</si>
  <si>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</si>
  <si>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</si>
  <si>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</si>
  <si>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</si>
  <si>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</si>
  <si>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</si>
  <si>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</si>
  <si>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</si>
  <si>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</si>
  <si>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</si>
  <si>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</si>
  <si>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</si>
  <si>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</si>
  <si>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</si>
  <si>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</si>
  <si>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</si>
  <si>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</si>
  <si>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</si>
  <si>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</si>
  <si>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</si>
  <si>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</si>
  <si>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</si>
  <si>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</si>
  <si>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</si>
  <si>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</si>
  <si>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</si>
  <si>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</si>
  <si>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</si>
  <si>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</si>
  <si>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</si>
  <si>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</si>
  <si>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</si>
  <si>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</si>
  <si>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</si>
  <si>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</si>
  <si>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</si>
  <si>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</si>
  <si>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</si>
  <si>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</si>
  <si>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</si>
  <si>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</si>
  <si>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</si>
  <si>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</si>
  <si>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</si>
  <si>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</si>
  <si>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</si>
  <si>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</si>
  <si>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</si>
  <si>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</si>
  <si>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</si>
  <si>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</si>
  <si>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</si>
  <si>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</si>
  <si>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</si>
  <si>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</si>
  <si>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</si>
  <si>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</si>
  <si>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</si>
  <si>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</si>
  <si>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</si>
  <si>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</si>
  <si>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</si>
  <si>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</si>
  <si>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</si>
  <si>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</si>
  <si>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</si>
  <si>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</si>
  <si>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</si>
  <si>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</si>
  <si>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</si>
  <si>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</si>
  <si>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</si>
  <si>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</si>
  <si>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</si>
  <si>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</si>
  <si>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</si>
  <si>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</si>
  <si>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</si>
  <si>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</si>
  <si>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</si>
  <si>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</si>
  <si>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</si>
  <si>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</si>
  <si>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</si>
  <si>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</si>
  <si>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</si>
  <si>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</si>
  <si>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</si>
  <si>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</si>
  <si>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</si>
  <si>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</si>
  <si>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</si>
  <si>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</si>
  <si>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</si>
  <si>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</si>
  <si>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</si>
  <si>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</si>
  <si>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</si>
  <si>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</si>
  <si>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</si>
  <si>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</si>
  <si>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</si>
  <si>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</si>
  <si>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</si>
  <si>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</si>
  <si>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</si>
  <si>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</si>
  <si>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</si>
  <si>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</si>
  <si>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</si>
  <si>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</si>
  <si>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</si>
  <si>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</si>
  <si>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</si>
  <si>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</si>
  <si>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</si>
  <si>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</si>
  <si>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</si>
  <si>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</si>
  <si>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</si>
  <si>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</si>
  <si>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</si>
  <si>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</si>
  <si>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</si>
  <si>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</si>
  <si>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</si>
  <si>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</si>
  <si>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</si>
  <si>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</si>
  <si>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</si>
  <si>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</si>
  <si>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</si>
  <si>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</si>
  <si>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</si>
  <si>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</si>
  <si>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</si>
  <si>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</si>
  <si>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</si>
  <si>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</si>
  <si>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</si>
  <si>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</si>
  <si>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</si>
  <si>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</si>
  <si>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</si>
  <si>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</si>
  <si>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</si>
  <si>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</si>
  <si>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</si>
  <si>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</si>
  <si>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</si>
  <si>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</si>
  <si>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</si>
  <si>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</si>
  <si>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</si>
  <si>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</si>
  <si>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</si>
  <si>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</si>
  <si>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</si>
  <si>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</si>
  <si>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</si>
  <si>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</si>
  <si>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</si>
  <si>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</si>
  <si>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</si>
  <si>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</si>
  <si>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</si>
  <si>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</si>
  <si>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</si>
  <si>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</si>
  <si>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</si>
  <si>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</si>
  <si>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</si>
  <si>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</si>
  <si>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</si>
  <si>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</si>
  <si>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</si>
  <si>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</si>
  <si>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</si>
  <si>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</si>
  <si>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</si>
  <si>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</si>
  <si>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</si>
  <si>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</si>
  <si>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</si>
  <si>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</si>
  <si>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</si>
  <si>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</si>
  <si>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</si>
  <si>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</si>
  <si>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</si>
  <si>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</si>
  <si>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</si>
  <si>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</si>
  <si>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</si>
  <si>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</si>
  <si>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</si>
  <si>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</si>
  <si>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</si>
  <si>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</si>
  <si>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</si>
  <si>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</si>
  <si>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</si>
  <si>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</si>
  <si>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</si>
  <si>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</si>
  <si>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</si>
  <si>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</si>
  <si>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</si>
  <si>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</si>
  <si>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</si>
  <si>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</si>
  <si>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</si>
  <si>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</si>
  <si>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</si>
  <si>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</si>
  <si>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</si>
  <si>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</si>
  <si>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</si>
  <si>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</si>
  <si>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</si>
  <si>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</si>
  <si>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</si>
  <si>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</si>
  <si>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</si>
  <si>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</si>
  <si>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</si>
  <si>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</si>
  <si>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</si>
  <si>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</si>
  <si>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</si>
  <si>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</si>
  <si>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</si>
  <si>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</si>
  <si>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</si>
  <si>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</si>
  <si>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</si>
  <si>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</si>
  <si>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</si>
  <si>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</si>
  <si>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</si>
  <si>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</si>
  <si>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</si>
  <si>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</si>
  <si>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</si>
  <si>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</si>
  <si>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</si>
  <si>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</si>
  <si>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</si>
  <si>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</si>
  <si>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</si>
  <si>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</si>
  <si>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</si>
  <si>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</si>
  <si>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</si>
  <si>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</si>
  <si>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</si>
  <si>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</si>
  <si>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</si>
  <si>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</si>
  <si>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</si>
  <si>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</si>
  <si>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</si>
  <si>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</si>
  <si>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</si>
  <si>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</si>
  <si>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</si>
  <si>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</si>
  <si>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</si>
  <si>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</si>
  <si>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</si>
  <si>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</si>
  <si>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</si>
  <si>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</si>
  <si>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</si>
  <si>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</si>
  <si>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</si>
  <si>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</si>
  <si>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</si>
  <si>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</si>
  <si>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</si>
  <si>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</si>
  <si>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</si>
  <si>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</si>
  <si>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</si>
  <si>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</si>
  <si>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</si>
  <si>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</si>
  <si>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</si>
  <si>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</si>
  <si>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</si>
  <si>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</si>
  <si>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</si>
  <si>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</si>
  <si>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</si>
  <si>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</si>
  <si>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</si>
  <si>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</si>
  <si>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</si>
  <si>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</si>
  <si>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</si>
  <si>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</si>
  <si>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</si>
  <si>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</si>
  <si>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</si>
  <si>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</si>
  <si>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</si>
  <si>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</si>
  <si>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</si>
  <si>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</si>
  <si>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</si>
  <si>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</si>
  <si>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</si>
  <si>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</si>
  <si>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</si>
  <si>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</si>
  <si>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</si>
  <si>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</si>
  <si>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</si>
  <si>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</si>
  <si>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</si>
  <si>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</si>
  <si>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</si>
  <si>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</si>
  <si>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</si>
  <si>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</si>
  <si>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</si>
  <si>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</si>
  <si>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</si>
  <si>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</si>
  <si>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</si>
  <si>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</si>
  <si>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</si>
  <si>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</si>
  <si>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</si>
  <si>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</si>
  <si>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</si>
  <si>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</si>
  <si>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</si>
  <si>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</si>
  <si>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</si>
  <si>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</si>
  <si>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</si>
  <si>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</si>
  <si>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</si>
  <si>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</si>
  <si>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</si>
  <si>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</si>
  <si>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</si>
  <si>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</si>
  <si>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</si>
  <si>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</si>
  <si>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</si>
  <si>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</si>
  <si>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</si>
  <si>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</si>
  <si>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</si>
  <si>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</si>
  <si>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</si>
  <si>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</si>
  <si>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</si>
  <si>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</si>
  <si>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</si>
  <si>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</si>
  <si>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</si>
  <si>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</si>
  <si>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</si>
  <si>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</si>
  <si>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</si>
  <si>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</si>
  <si>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</si>
  <si>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</si>
  <si>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</si>
  <si>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</si>
  <si>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</si>
  <si>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</si>
  <si>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</si>
  <si>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</si>
  <si>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</si>
  <si>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</si>
  <si>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</si>
  <si>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</si>
  <si>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</si>
  <si>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</si>
  <si>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</si>
  <si>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</si>
  <si>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</si>
  <si>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</si>
  <si>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</si>
  <si>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</si>
  <si>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</si>
  <si>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</si>
  <si>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</si>
  <si>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</si>
  <si>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</si>
  <si>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</si>
  <si>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</si>
  <si>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</si>
  <si>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</si>
  <si>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</si>
  <si>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</si>
  <si>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</si>
  <si>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</si>
  <si>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</si>
  <si>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</si>
  <si>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</si>
  <si>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</si>
  <si>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</si>
  <si>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</si>
  <si>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</si>
  <si>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</si>
  <si>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</si>
  <si>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</si>
  <si>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</si>
  <si>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</si>
  <si>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</si>
  <si>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</si>
  <si>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</si>
  <si>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</si>
  <si>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</si>
  <si>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</si>
  <si>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</si>
  <si>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</si>
  <si>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</si>
  <si>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</si>
  <si>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</si>
  <si>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</si>
  <si>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</si>
  <si>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</si>
  <si>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</si>
  <si>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</si>
  <si>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</si>
  <si>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</si>
  <si>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</si>
  <si>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</si>
  <si>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</si>
  <si>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</si>
  <si>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</si>
  <si>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</si>
  <si>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</si>
  <si>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</si>
  <si>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</si>
  <si>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</si>
  <si>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</si>
  <si>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</si>
  <si>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</si>
  <si>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</si>
  <si>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</si>
  <si>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</si>
  <si>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</si>
  <si>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</si>
  <si>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</si>
  <si>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</si>
  <si>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</si>
  <si>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</si>
  <si>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</si>
  <si>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</si>
  <si>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</si>
  <si>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</si>
  <si>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</si>
  <si>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</si>
  <si>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</si>
  <si>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</si>
  <si>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</si>
  <si>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</si>
  <si>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</si>
  <si>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</si>
  <si>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</si>
  <si>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</si>
  <si>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</si>
  <si>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</si>
  <si>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</si>
  <si>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</si>
  <si>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</si>
  <si>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</si>
  <si>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</si>
  <si>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</si>
  <si>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</si>
  <si>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</si>
  <si>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</si>
  <si>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</si>
  <si>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</si>
  <si>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</si>
  <si>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</si>
  <si>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</si>
  <si>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</si>
  <si>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</si>
  <si>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</si>
  <si>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</si>
  <si>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</si>
  <si>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</si>
  <si>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</si>
  <si>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</si>
  <si>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</si>
  <si>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</si>
  <si>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</si>
  <si>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</si>
  <si>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</si>
  <si>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</si>
  <si>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</si>
  <si>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</si>
  <si>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</si>
  <si>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</si>
  <si>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</si>
  <si>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</si>
  <si>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</si>
  <si>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</si>
  <si>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</si>
  <si>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</si>
  <si>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</si>
  <si>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</si>
  <si>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</si>
  <si>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</si>
  <si>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</si>
  <si>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</si>
  <si>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</si>
  <si>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</si>
  <si>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</si>
  <si>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</si>
  <si>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</si>
  <si>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</si>
  <si>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</si>
  <si>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</si>
  <si>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</si>
  <si>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</si>
  <si>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</si>
  <si>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</si>
  <si>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</si>
  <si>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</si>
  <si>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</si>
  <si>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</si>
  <si>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</si>
  <si>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</si>
  <si>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</si>
  <si>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</si>
  <si>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</si>
  <si>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</si>
  <si>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</si>
  <si>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</si>
  <si>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</si>
  <si>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</si>
  <si>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</si>
  <si>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</si>
  <si>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</si>
  <si>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</si>
  <si>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</si>
  <si>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</si>
  <si>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</si>
  <si>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</si>
  <si>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</si>
  <si>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</si>
  <si>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</si>
  <si>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</si>
  <si>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</si>
  <si>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</si>
  <si>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</si>
  <si>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</si>
  <si>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</si>
  <si>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</si>
  <si>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</si>
  <si>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</si>
  <si>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</si>
  <si>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</si>
  <si>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</si>
  <si>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</si>
  <si>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</si>
  <si>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</si>
  <si>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</si>
  <si>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</si>
  <si>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</si>
  <si>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</si>
  <si>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</si>
  <si>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</si>
  <si>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</si>
  <si>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</si>
  <si>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</si>
  <si>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</si>
  <si>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</si>
  <si>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</si>
  <si>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</si>
  <si>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</si>
  <si>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</si>
  <si>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</si>
  <si>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</si>
  <si>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</si>
  <si>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</si>
  <si>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</si>
  <si>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</si>
  <si>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</si>
  <si>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</si>
  <si>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</si>
  <si>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</si>
  <si>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</si>
  <si>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</si>
  <si>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</si>
  <si>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</si>
  <si>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</si>
  <si>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</si>
  <si>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</si>
  <si>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</si>
  <si>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</si>
  <si>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</si>
  <si>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</si>
  <si>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</si>
  <si>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</si>
  <si>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</si>
  <si>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</si>
  <si>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</si>
  <si>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</si>
  <si>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</si>
  <si>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</si>
  <si>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</si>
  <si>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</si>
  <si>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</si>
  <si>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</si>
  <si>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</si>
  <si>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</si>
  <si>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</si>
  <si>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</si>
  <si>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</si>
  <si>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</si>
  <si>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</si>
  <si>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</si>
  <si>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</si>
  <si>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</si>
  <si>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</si>
  <si>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</si>
  <si>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</si>
  <si>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</si>
  <si>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</si>
  <si>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</si>
  <si>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</si>
  <si>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</si>
  <si>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</si>
  <si>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</si>
  <si>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</si>
  <si>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</si>
  <si>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</si>
  <si>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</si>
  <si>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</si>
  <si>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</si>
  <si>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</si>
  <si>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</si>
  <si>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</si>
  <si>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</si>
  <si>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</si>
  <si>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</si>
  <si>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</si>
  <si>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</si>
  <si>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</si>
  <si>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</si>
  <si>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</si>
  <si>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</si>
  <si>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</si>
  <si>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</si>
  <si>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</si>
  <si>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</si>
  <si>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</si>
  <si>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</si>
  <si>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</si>
  <si>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</si>
  <si>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</si>
  <si>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</si>
  <si>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</si>
  <si>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</si>
  <si>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</si>
  <si>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</si>
  <si>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</si>
  <si>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</si>
  <si>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</si>
  <si>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</si>
  <si>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</si>
  <si>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</si>
  <si>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</si>
  <si>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</si>
  <si>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</si>
  <si>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</si>
  <si>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</si>
  <si>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</si>
  <si>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</si>
  <si>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</si>
  <si>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</si>
  <si>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</si>
  <si>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</si>
  <si>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</si>
  <si>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</si>
  <si>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</si>
  <si>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</si>
  <si>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</si>
  <si>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</si>
  <si>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</si>
  <si>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</si>
  <si>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</si>
  <si>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</si>
  <si>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</si>
  <si>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</si>
  <si>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</si>
  <si>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</si>
  <si>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</si>
  <si>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</si>
  <si>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</si>
  <si>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</si>
  <si>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</si>
  <si>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</si>
  <si>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</si>
  <si>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</si>
  <si>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</si>
  <si>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</si>
  <si>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</si>
  <si>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</si>
  <si>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</si>
  <si>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</si>
  <si>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</si>
  <si>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</si>
  <si>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</si>
  <si>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</si>
  <si>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</si>
  <si>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</si>
  <si>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</si>
  <si>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</si>
  <si>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</si>
  <si>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</si>
  <si>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</si>
  <si>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</si>
  <si>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</si>
  <si>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</si>
  <si>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</si>
  <si>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</si>
  <si>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</si>
  <si>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</si>
  <si>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</si>
  <si>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</si>
  <si>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</si>
  <si>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</si>
  <si>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</si>
  <si>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</si>
  <si>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</si>
  <si>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</si>
  <si>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</si>
  <si>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</si>
  <si>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</si>
  <si>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</si>
  <si>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</si>
  <si>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</si>
  <si>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</si>
  <si>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</si>
  <si>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</si>
  <si>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</si>
  <si>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</si>
  <si>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</si>
  <si>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</si>
  <si>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</si>
  <si>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</si>
  <si>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</si>
  <si>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</si>
  <si>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</si>
  <si>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</si>
  <si>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</si>
  <si>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</si>
  <si>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</si>
  <si>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</si>
  <si>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</si>
  <si>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</si>
  <si>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</si>
  <si>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</si>
  <si>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</si>
  <si>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</si>
  <si>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</si>
  <si>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</si>
  <si>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</si>
  <si>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</si>
  <si>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</si>
  <si>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</si>
  <si>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</si>
  <si>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</si>
  <si>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</si>
  <si>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</si>
  <si>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</si>
  <si>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</si>
  <si>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</si>
  <si>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</si>
  <si>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</si>
  <si>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</si>
  <si>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</si>
  <si>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</si>
  <si>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</si>
  <si>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</si>
  <si>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</si>
  <si>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</si>
  <si>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</si>
  <si>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</si>
  <si>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</si>
  <si>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</si>
  <si>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</si>
  <si>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</si>
  <si>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</si>
  <si>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</si>
  <si>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</si>
  <si>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</si>
  <si>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</si>
  <si>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</si>
  <si>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</si>
  <si>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</si>
  <si>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</si>
  <si>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</si>
  <si>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</si>
  <si>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</si>
  <si>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</si>
  <si>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</si>
  <si>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</si>
  <si>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</si>
  <si>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</si>
  <si>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</si>
  <si>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</si>
  <si>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</si>
  <si>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</si>
  <si>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</si>
  <si>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</si>
  <si>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</si>
  <si>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</si>
  <si>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</si>
  <si>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</si>
  <si>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</si>
  <si>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</si>
  <si>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</si>
  <si>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</si>
  <si>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</si>
  <si>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</si>
  <si>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</si>
  <si>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</si>
  <si>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</si>
  <si>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</si>
  <si>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</si>
  <si>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</si>
  <si>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</si>
  <si>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</si>
  <si>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</si>
  <si>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</si>
  <si>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</si>
  <si>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</si>
  <si>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</si>
  <si>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</si>
  <si>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</si>
  <si>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</si>
  <si>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</si>
  <si>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</si>
  <si>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</si>
  <si>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</si>
  <si>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</si>
  <si>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</si>
  <si>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</si>
  <si>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</si>
  <si>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</si>
  <si>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</si>
  <si>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</si>
  <si>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</si>
  <si>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</si>
  <si>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</si>
  <si>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</si>
  <si>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</si>
  <si>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</si>
  <si>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</si>
  <si>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</si>
  <si>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</si>
  <si>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</si>
  <si>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</si>
  <si>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</si>
  <si>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</si>
  <si>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</si>
  <si>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</si>
  <si>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</si>
  <si>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</si>
  <si>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</si>
  <si>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</si>
  <si>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</si>
  <si>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</si>
  <si>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</si>
  <si>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</si>
  <si>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</si>
  <si>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</si>
  <si>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</si>
  <si>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</si>
  <si>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</si>
  <si>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</si>
  <si>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</si>
  <si>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</si>
  <si>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</si>
  <si>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</si>
  <si>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</si>
  <si>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</si>
  <si>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</si>
  <si>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</si>
  <si>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</si>
  <si>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</si>
  <si>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</si>
  <si>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</si>
  <si>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</si>
  <si>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</si>
  <si>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</si>
  <si>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</si>
  <si>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</si>
  <si>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</si>
  <si>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</si>
  <si>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</si>
  <si>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</si>
  <si>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</si>
  <si>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</si>
  <si>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</si>
  <si>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</si>
  <si>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</si>
  <si>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</si>
  <si>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</si>
  <si>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</si>
  <si>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</si>
  <si>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</si>
  <si>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</si>
  <si>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</si>
  <si>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</si>
  <si>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</si>
  <si>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</si>
  <si>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</si>
  <si>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</si>
  <si>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</si>
  <si>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</si>
  <si>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</si>
  <si>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</si>
  <si>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</si>
  <si>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</si>
  <si>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</si>
  <si>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</si>
  <si>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</si>
  <si>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</si>
  <si>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</si>
  <si>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</si>
  <si>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</si>
  <si>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</si>
  <si>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</si>
  <si>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</si>
  <si>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</si>
  <si>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</si>
  <si>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</si>
  <si>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</si>
  <si>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</si>
  <si>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</si>
  <si>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</si>
  <si>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</si>
  <si>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</si>
  <si>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</si>
  <si>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</si>
  <si>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</si>
  <si>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</si>
  <si>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</si>
  <si>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</si>
  <si>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</si>
  <si>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</si>
  <si>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</si>
  <si>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</si>
  <si>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</si>
  <si>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</si>
  <si>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</si>
  <si>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</si>
  <si>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</si>
  <si>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</si>
  <si>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</si>
  <si>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</si>
  <si>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</si>
  <si>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</si>
  <si>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</si>
  <si>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</si>
  <si>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</si>
  <si>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</si>
  <si>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</si>
  <si>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</si>
  <si>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</si>
  <si>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</si>
  <si>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</si>
  <si>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</si>
  <si>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</si>
  <si>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</si>
  <si>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</si>
  <si>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</si>
  <si>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</si>
  <si>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</si>
  <si>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</si>
  <si>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</si>
  <si>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</si>
  <si>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</si>
  <si>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</si>
  <si>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</si>
  <si>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</si>
  <si>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</si>
  <si>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</si>
  <si>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</si>
  <si>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</si>
  <si>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</si>
  <si>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</si>
  <si>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</si>
  <si>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</si>
  <si>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</si>
  <si>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</si>
  <si>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</si>
  <si>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</si>
  <si>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</si>
  <si>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</si>
  <si>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</si>
  <si>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</si>
  <si>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</si>
  <si>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</si>
  <si>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</si>
  <si>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</si>
  <si>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</si>
  <si>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</si>
  <si>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</si>
  <si>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</si>
  <si>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</si>
  <si>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</si>
  <si>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</si>
  <si>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</si>
  <si>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</si>
  <si>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</si>
  <si>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</si>
  <si>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</si>
  <si>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</si>
  <si>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</si>
  <si>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</si>
  <si>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</si>
  <si>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</si>
  <si>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</si>
  <si>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</si>
  <si>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</si>
  <si>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</si>
  <si>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</si>
  <si>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</si>
  <si>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</si>
  <si>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</si>
  <si>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</si>
  <si>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</si>
  <si>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</si>
  <si>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</si>
  <si>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</si>
  <si>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</si>
  <si>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</si>
  <si>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</si>
  <si>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</si>
  <si>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</si>
  <si>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</si>
  <si>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</si>
  <si>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</si>
  <si>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</si>
  <si>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</si>
  <si>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</si>
  <si>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</si>
  <si>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</si>
  <si>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</si>
  <si>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</si>
  <si>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</si>
  <si>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</si>
  <si>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</si>
  <si>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</si>
  <si>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</si>
  <si>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</si>
  <si>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</si>
  <si>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</si>
  <si>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</si>
  <si>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</si>
  <si>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</si>
  <si>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</si>
  <si>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</si>
  <si>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</si>
  <si>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</si>
  <si>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</si>
  <si>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</si>
  <si>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</si>
  <si>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</si>
  <si>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</si>
  <si>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</si>
  <si>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</si>
  <si>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</si>
  <si>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</si>
  <si>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</si>
  <si>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</si>
  <si>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</si>
  <si>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</si>
  <si>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</si>
  <si>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</si>
  <si>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</si>
  <si>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</si>
  <si>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</si>
  <si>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</si>
  <si>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</si>
  <si>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</si>
  <si>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</si>
  <si>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</si>
  <si>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</si>
  <si>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</si>
  <si>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</si>
  <si>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</si>
  <si>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</si>
  <si>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</si>
  <si>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</si>
  <si>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</si>
  <si>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</si>
  <si>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</si>
  <si>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</si>
  <si>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</si>
  <si>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</si>
  <si>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</si>
  <si>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</si>
  <si>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</si>
  <si>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</si>
  <si>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</si>
  <si>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</si>
  <si>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</si>
  <si>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</si>
  <si>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</si>
  <si>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</si>
  <si>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</si>
  <si>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</si>
  <si>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</si>
  <si>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</si>
  <si>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</si>
  <si>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</si>
  <si>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</si>
  <si>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</si>
  <si>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</si>
  <si>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</si>
  <si>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</si>
  <si>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</si>
  <si>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</si>
  <si>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</si>
  <si>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</si>
  <si>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</si>
  <si>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</si>
  <si>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</si>
  <si>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</si>
  <si>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</si>
  <si>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</si>
  <si>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</si>
  <si>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</si>
  <si>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</si>
  <si>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</si>
  <si>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</si>
  <si>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</si>
  <si>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</si>
  <si>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</si>
  <si>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</si>
  <si>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</si>
  <si>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</si>
  <si>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</si>
  <si>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</si>
  <si>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</si>
  <si>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</si>
  <si>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</si>
  <si>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</si>
  <si>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</si>
  <si>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</si>
  <si>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</si>
  <si>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</si>
  <si>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</si>
  <si>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</si>
  <si>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</si>
  <si>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</si>
  <si>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</si>
  <si>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</si>
  <si>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</si>
  <si>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</si>
  <si>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</si>
  <si>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</si>
  <si>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</si>
  <si>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</si>
  <si>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</si>
  <si>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</si>
  <si>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</si>
  <si>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</si>
  <si>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</si>
  <si>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</si>
  <si>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</si>
  <si>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</si>
  <si>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</si>
  <si>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</si>
  <si>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</si>
  <si>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</si>
  <si>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</si>
  <si>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</si>
  <si>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</si>
  <si>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</si>
  <si>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</si>
  <si>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</si>
  <si>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</si>
  <si>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</si>
  <si>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</si>
  <si>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</si>
  <si>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</si>
  <si>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</si>
  <si>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</si>
  <si>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</si>
  <si>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</si>
  <si>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</si>
  <si>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</si>
  <si>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</si>
  <si>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</si>
  <si>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</si>
  <si>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</si>
  <si>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</si>
  <si>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</si>
  <si>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</si>
  <si>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</si>
  <si>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</si>
  <si>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</si>
  <si>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</si>
  <si>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</si>
  <si>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</si>
  <si>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</si>
  <si>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</si>
  <si>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</si>
  <si>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</si>
  <si>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</si>
  <si>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</si>
  <si>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</si>
  <si>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</si>
  <si>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</si>
  <si>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</si>
  <si>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</si>
  <si>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</si>
  <si>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</si>
  <si>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</si>
  <si>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</si>
  <si>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</si>
  <si>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</si>
  <si>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</si>
  <si>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</si>
  <si>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</si>
  <si>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</si>
  <si>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</si>
  <si>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</si>
  <si>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</si>
  <si>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</si>
  <si>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</si>
  <si>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</si>
  <si>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</si>
  <si>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</si>
  <si>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</si>
  <si>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</si>
  <si>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</si>
  <si>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</si>
  <si>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</si>
  <si>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</si>
  <si>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</si>
  <si>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</si>
  <si>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</si>
  <si>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</si>
  <si>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</si>
  <si>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</si>
  <si>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</si>
  <si>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</si>
  <si>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</si>
  <si>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</si>
  <si>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</si>
  <si>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</si>
  <si>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</si>
  <si>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</si>
  <si>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</si>
  <si>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</si>
  <si>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</si>
  <si>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</si>
  <si>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</si>
  <si>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</si>
  <si>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</si>
  <si>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</si>
  <si>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</si>
  <si>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</si>
  <si>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</si>
  <si>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</si>
  <si>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</si>
  <si>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</si>
  <si>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</si>
  <si>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</si>
  <si>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</si>
  <si>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</si>
  <si>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</si>
  <si>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</si>
  <si>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</si>
  <si>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</si>
  <si>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</si>
  <si>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</si>
  <si>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</si>
  <si>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</si>
  <si>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</si>
  <si>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</si>
  <si>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</si>
  <si>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</si>
  <si>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</si>
  <si>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</si>
  <si>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</si>
  <si>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</si>
  <si>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</si>
  <si>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</si>
  <si>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</si>
  <si>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</si>
  <si>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</si>
  <si>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</si>
  <si>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</si>
  <si>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</si>
  <si>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</si>
  <si>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</si>
  <si>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</si>
  <si>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</si>
  <si>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</si>
  <si>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</si>
  <si>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</si>
  <si>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</si>
  <si>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</si>
  <si>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</si>
  <si>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</si>
  <si>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</si>
  <si>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</si>
  <si>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</si>
  <si>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</si>
  <si>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</si>
  <si>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</si>
  <si>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</si>
  <si>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</si>
  <si>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</si>
  <si>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</si>
  <si>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</si>
  <si>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</si>
  <si>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</si>
  <si>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</si>
  <si>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</si>
  <si>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</si>
  <si>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</si>
  <si>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</si>
  <si>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</si>
  <si>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</si>
  <si>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</si>
  <si>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</si>
  <si>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</si>
  <si>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</si>
  <si>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</si>
  <si>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</si>
  <si>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</si>
  <si>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</si>
  <si>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</si>
  <si>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</si>
  <si>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</si>
  <si>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</si>
  <si>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</si>
  <si>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</si>
  <si>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</si>
  <si>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</si>
  <si>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</si>
  <si>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</si>
  <si>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</si>
  <si>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</si>
  <si>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</si>
  <si>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</si>
  <si>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</si>
  <si>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</si>
  <si>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</si>
  <si>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</si>
  <si>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</si>
  <si>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</si>
  <si>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</si>
  <si>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</si>
  <si>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</si>
  <si>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</si>
  <si>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</si>
  <si>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</si>
  <si>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</si>
  <si>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</si>
  <si>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</si>
  <si>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</si>
  <si>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</si>
  <si>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</si>
  <si>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</si>
  <si>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</si>
  <si>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</si>
  <si>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</si>
  <si>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</si>
  <si>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</si>
  <si>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</si>
  <si>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</si>
  <si>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</si>
  <si>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</si>
  <si>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</si>
  <si>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</si>
  <si>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</si>
  <si>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</si>
  <si>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</si>
  <si>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</si>
  <si>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</si>
  <si>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</si>
  <si>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</si>
  <si>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</si>
  <si>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</si>
  <si>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</si>
  <si>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</si>
  <si>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</si>
  <si>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</si>
  <si>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</si>
  <si>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</si>
  <si>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</si>
  <si>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</si>
  <si>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</si>
  <si>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</si>
  <si>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</si>
  <si>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</si>
  <si>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</si>
  <si>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</si>
  <si>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</si>
  <si>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</si>
  <si>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</si>
  <si>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</si>
  <si>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</si>
  <si>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</si>
  <si>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</si>
  <si>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</si>
  <si>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</si>
  <si>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</si>
  <si>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</si>
  <si>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</si>
  <si>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</si>
  <si>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</si>
  <si>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</si>
  <si>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</si>
  <si>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</si>
  <si>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</si>
  <si>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</si>
  <si>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</si>
  <si>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</si>
  <si>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</si>
  <si>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</si>
  <si>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</si>
  <si>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</si>
  <si>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</si>
  <si>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</si>
  <si>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</si>
  <si>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</si>
  <si>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</si>
  <si>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</si>
  <si>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</si>
  <si>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</si>
  <si>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</si>
  <si>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</si>
  <si>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</si>
  <si>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</si>
  <si>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</si>
  <si>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</si>
  <si>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</si>
  <si>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</si>
  <si>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</si>
  <si>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</si>
  <si>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</si>
  <si>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</si>
  <si>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</si>
  <si>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</si>
  <si>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</si>
  <si>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</si>
  <si>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</si>
  <si>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</si>
  <si>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</si>
  <si>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</si>
  <si>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</si>
  <si>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</si>
  <si>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</si>
  <si>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</si>
  <si>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</si>
  <si>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</si>
  <si>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</si>
  <si>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</si>
  <si>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</si>
  <si>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</si>
  <si>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</si>
  <si>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</si>
  <si>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</si>
  <si>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</si>
  <si>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</si>
  <si>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</si>
  <si>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</si>
  <si>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</si>
  <si>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</si>
  <si>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</si>
  <si>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</si>
  <si>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</si>
  <si>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</si>
  <si>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</si>
  <si>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</si>
  <si>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</si>
  <si>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</si>
  <si>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</si>
  <si>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</si>
  <si>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</si>
  <si>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</si>
  <si>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</si>
  <si>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</si>
  <si>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</si>
  <si>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</si>
  <si>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</si>
  <si>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</si>
  <si>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</si>
  <si>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</si>
  <si>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</si>
  <si>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</si>
  <si>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</si>
  <si>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</si>
  <si>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</si>
  <si>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</si>
  <si>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</si>
  <si>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</si>
  <si>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</si>
  <si>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</si>
  <si>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</si>
  <si>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</si>
  <si>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</si>
  <si>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</si>
  <si>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</si>
  <si>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</si>
  <si>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</si>
  <si>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</si>
  <si>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</si>
  <si>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</si>
  <si>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</si>
  <si>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</si>
  <si>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</si>
  <si>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</si>
  <si>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</si>
  <si>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</si>
  <si>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</si>
  <si>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</si>
  <si>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</si>
  <si>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</si>
  <si>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</si>
  <si>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</si>
  <si>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</si>
  <si>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</si>
  <si>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</si>
  <si>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</si>
  <si>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</si>
  <si>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</si>
  <si>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</si>
  <si>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</si>
  <si>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</si>
  <si>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</si>
  <si>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</si>
  <si>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</si>
  <si>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</si>
  <si>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</si>
  <si>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</si>
  <si>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</si>
  <si>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</si>
  <si>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</si>
  <si>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</si>
  <si>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</si>
  <si>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</si>
  <si>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</si>
  <si>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</si>
  <si>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</si>
  <si>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</si>
  <si>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</si>
  <si>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</si>
  <si>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</si>
  <si>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</si>
  <si>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</si>
  <si>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</si>
  <si>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</si>
  <si>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</si>
  <si>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</si>
  <si>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</si>
  <si>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</si>
  <si>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</si>
  <si>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</si>
  <si>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</si>
  <si>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</si>
  <si>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</si>
  <si>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</si>
  <si>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</si>
  <si>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</si>
  <si>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</si>
  <si>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</si>
  <si>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</si>
  <si>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</si>
  <si>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</si>
  <si>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</si>
  <si>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</si>
  <si>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</si>
  <si>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</si>
  <si>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</si>
  <si>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</si>
  <si>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</si>
  <si>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</si>
  <si>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</si>
  <si>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</si>
  <si>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</si>
  <si>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</si>
  <si>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</si>
  <si>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</si>
  <si>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</si>
  <si>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</si>
  <si>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</si>
  <si>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</si>
  <si>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</si>
  <si>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</si>
  <si>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</si>
  <si>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</si>
  <si>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</si>
  <si>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</si>
  <si>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</si>
  <si>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</si>
  <si>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</si>
  <si>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</si>
  <si>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</si>
  <si>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</si>
  <si>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</si>
  <si>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</si>
  <si>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</si>
  <si>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</si>
  <si>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</si>
  <si>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</si>
  <si>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</si>
  <si>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</si>
  <si>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</si>
  <si>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</si>
  <si>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</si>
  <si>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</si>
  <si>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</si>
  <si>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</si>
  <si>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</si>
  <si>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</si>
  <si>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</si>
  <si>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</si>
  <si>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</si>
  <si>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</si>
  <si>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</si>
  <si>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</si>
  <si>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</si>
  <si>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</si>
  <si>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</si>
  <si>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</si>
  <si>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</si>
  <si>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</si>
  <si>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</si>
  <si>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</si>
  <si>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</si>
  <si>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</si>
  <si>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</si>
  <si>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</si>
  <si>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</si>
  <si>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</si>
  <si>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</si>
  <si>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</si>
  <si>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</si>
  <si>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</si>
  <si>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</si>
  <si>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</si>
  <si>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</si>
  <si>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</si>
  <si>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</si>
  <si>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</si>
  <si>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</si>
  <si>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</si>
  <si>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</si>
  <si>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</si>
  <si>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</si>
  <si>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</si>
  <si>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</si>
  <si>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</si>
  <si>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</si>
  <si>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</si>
  <si>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</si>
  <si>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</si>
  <si>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</si>
  <si>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</si>
  <si>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</si>
  <si>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</si>
  <si>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</si>
  <si>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</si>
  <si>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</si>
  <si>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</si>
  <si>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</si>
  <si>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</si>
  <si>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</si>
  <si>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</si>
  <si>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</si>
  <si>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</si>
  <si>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</si>
  <si>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</si>
  <si>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</si>
  <si>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</si>
  <si>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</si>
  <si>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</si>
  <si>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</si>
  <si>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</si>
  <si>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</si>
  <si>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</si>
  <si>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</si>
  <si>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</si>
  <si>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</si>
  <si>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</si>
  <si>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</si>
  <si>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</si>
  <si>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</si>
  <si>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</si>
  <si>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</si>
  <si>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</si>
  <si>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</si>
  <si>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</si>
  <si>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</si>
  <si>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</si>
  <si>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</si>
  <si>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</si>
  <si>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</si>
  <si>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</si>
  <si>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</si>
  <si>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</si>
  <si>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</si>
  <si>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</si>
  <si>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</si>
  <si>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</si>
  <si>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</si>
  <si>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</si>
  <si>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</si>
  <si>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</si>
  <si>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</si>
  <si>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</si>
  <si>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</si>
  <si>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</si>
  <si>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</si>
  <si>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</si>
  <si>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</si>
  <si>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</si>
  <si>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</si>
  <si>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</si>
  <si>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</si>
  <si>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</si>
  <si>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</si>
  <si>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</si>
  <si>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</si>
  <si>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</si>
  <si>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</si>
  <si>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</si>
  <si>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</si>
  <si>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</si>
  <si>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</si>
  <si>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</si>
  <si>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</si>
  <si>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</si>
  <si>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</si>
  <si>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</si>
  <si>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</si>
  <si>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</si>
  <si>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</si>
  <si>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</si>
  <si>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</si>
  <si>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</si>
  <si>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</si>
  <si>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</si>
  <si>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</si>
  <si>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</si>
  <si>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</si>
  <si>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</si>
  <si>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</si>
  <si>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</si>
  <si>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</si>
  <si>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</si>
  <si>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</si>
  <si>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</si>
  <si>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</si>
  <si>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</si>
  <si>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</si>
  <si>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</si>
  <si>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</si>
  <si>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</si>
  <si>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</si>
  <si>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</si>
  <si>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</si>
  <si>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</si>
  <si>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</si>
  <si>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</si>
  <si>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</si>
  <si>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</si>
  <si>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</si>
  <si>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</si>
  <si>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</si>
  <si>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</si>
  <si>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</si>
  <si>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</si>
  <si>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</si>
  <si>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</si>
  <si>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</si>
  <si>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</si>
  <si>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</si>
  <si>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</si>
  <si>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</si>
  <si>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</si>
  <si>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</si>
  <si>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</si>
  <si>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</si>
  <si>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</si>
  <si>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</si>
  <si>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</si>
  <si>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</si>
  <si>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</si>
  <si>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</si>
  <si>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</si>
  <si>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</si>
  <si>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</si>
  <si>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</si>
  <si>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</si>
  <si>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</si>
  <si>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</si>
  <si>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</si>
  <si>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</si>
  <si>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</si>
  <si>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</si>
  <si>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</si>
  <si>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</si>
  <si>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</si>
  <si>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</si>
  <si>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</si>
  <si>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</si>
  <si>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</si>
  <si>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</si>
  <si>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</si>
  <si>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</si>
  <si>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</si>
  <si>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</si>
  <si>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</si>
  <si>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</si>
  <si>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</si>
  <si>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</si>
  <si>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</si>
  <si>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</si>
  <si>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</si>
  <si>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</si>
  <si>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</si>
  <si>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</si>
  <si>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</si>
  <si>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</si>
  <si>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</si>
  <si>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</si>
  <si>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</si>
  <si>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</si>
  <si>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</si>
  <si>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</si>
  <si>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</si>
  <si>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</si>
  <si>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</si>
  <si>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</si>
  <si>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</si>
  <si>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</si>
  <si>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</si>
  <si>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</si>
  <si>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</si>
  <si>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</si>
  <si>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</si>
  <si>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</si>
  <si>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</si>
  <si>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</si>
  <si>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</si>
  <si>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</si>
  <si>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</si>
  <si>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</si>
  <si>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</si>
  <si>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</si>
  <si>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</si>
  <si>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</si>
  <si>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</si>
  <si>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</si>
  <si>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</si>
  <si>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</si>
  <si>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</si>
  <si>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</si>
  <si>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</si>
  <si>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</si>
  <si>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</si>
  <si>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</si>
  <si>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</si>
  <si>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</si>
  <si>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</si>
  <si>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</si>
  <si>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</si>
  <si>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</si>
  <si>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</si>
  <si>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</si>
  <si>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</si>
  <si>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</si>
  <si>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</si>
  <si>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</si>
  <si>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</si>
  <si>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</si>
  <si>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</si>
  <si>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</si>
  <si>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</si>
  <si>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</si>
  <si>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</si>
  <si>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</si>
  <si>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</si>
  <si>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</si>
  <si>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</si>
  <si>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</si>
  <si>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</si>
  <si>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</si>
  <si>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</si>
  <si>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</si>
  <si>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</si>
  <si>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</si>
  <si>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</si>
  <si>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</si>
  <si>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</si>
  <si>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</si>
  <si>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</si>
  <si>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</si>
  <si>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</si>
  <si>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</si>
  <si>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</si>
  <si>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</si>
  <si>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</si>
  <si>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</si>
  <si>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</si>
  <si>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</si>
  <si>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</si>
  <si>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</si>
  <si>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</si>
  <si>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</si>
  <si>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</si>
  <si>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</si>
  <si>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</si>
  <si>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</si>
  <si>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</si>
  <si>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</si>
  <si>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</si>
  <si>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</si>
  <si>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</si>
  <si>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</si>
  <si>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</si>
  <si>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</si>
  <si>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</si>
  <si>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</si>
  <si>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</si>
  <si>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</si>
  <si>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</si>
  <si>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</si>
  <si>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</si>
  <si>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</si>
  <si>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</si>
  <si>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</si>
  <si>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</si>
  <si>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</si>
  <si>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</si>
  <si>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</si>
  <si>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</si>
  <si>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</si>
  <si>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</si>
  <si>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</si>
  <si>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</si>
  <si>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</si>
  <si>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</si>
  <si>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</si>
  <si>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</si>
  <si>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</si>
  <si>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</si>
  <si>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</si>
  <si>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</si>
  <si>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</si>
  <si>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</si>
  <si>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</si>
  <si>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</si>
  <si>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</si>
  <si>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</si>
  <si>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</si>
  <si>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</si>
  <si>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</si>
  <si>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</si>
  <si>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</si>
  <si>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</si>
  <si>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</si>
  <si>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</si>
  <si>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</si>
  <si>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</si>
  <si>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</si>
  <si>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</si>
  <si>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</si>
  <si>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</si>
  <si>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</si>
  <si>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</si>
  <si>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</si>
  <si>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</si>
  <si>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</si>
  <si>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</si>
  <si>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</si>
  <si>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</si>
  <si>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</si>
  <si>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</si>
  <si>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</si>
  <si>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</si>
  <si>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</si>
  <si>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</si>
  <si>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</si>
  <si>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</si>
  <si>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</si>
  <si>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</si>
  <si>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</si>
  <si>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</si>
  <si>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</si>
  <si>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</si>
  <si>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</si>
  <si>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</si>
  <si>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</si>
  <si>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</si>
  <si>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</si>
  <si>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</si>
  <si>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</si>
  <si>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</si>
  <si>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</si>
  <si>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</si>
  <si>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</si>
  <si>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</si>
  <si>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</si>
  <si>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</si>
  <si>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</si>
  <si>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</si>
  <si>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</si>
  <si>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</si>
  <si>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</si>
  <si>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</si>
  <si>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</si>
  <si>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</si>
  <si>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</si>
  <si>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</si>
  <si>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</si>
  <si>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</si>
  <si>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</si>
  <si>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</si>
  <si>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</si>
  <si>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</si>
  <si>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</si>
  <si>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</si>
  <si>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</si>
  <si>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</si>
  <si>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</si>
  <si>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</si>
  <si>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</si>
  <si>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</si>
  <si>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</si>
  <si>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</si>
  <si>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</si>
  <si>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</si>
  <si>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</si>
  <si>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</si>
  <si>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</si>
  <si>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</si>
  <si>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</si>
  <si>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</si>
  <si>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</si>
  <si>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</si>
  <si>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</si>
  <si>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</si>
  <si>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</si>
  <si>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</si>
  <si>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</si>
  <si>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</si>
  <si>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</si>
  <si>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</si>
  <si>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</si>
  <si>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</si>
  <si>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</si>
  <si>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</si>
  <si>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</si>
  <si>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</si>
  <si>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</si>
  <si>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</si>
  <si>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</si>
  <si>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</si>
  <si>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</si>
  <si>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</si>
  <si>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</si>
  <si>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</si>
  <si>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</si>
  <si>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</si>
  <si>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</si>
  <si>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</si>
  <si>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</si>
  <si>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</si>
  <si>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</si>
  <si>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</si>
  <si>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</si>
  <si>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</si>
  <si>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</si>
  <si>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</si>
  <si>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</si>
  <si>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</si>
  <si>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</si>
  <si>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</si>
  <si>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</si>
  <si>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</si>
  <si>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</si>
  <si>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</si>
  <si>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</si>
  <si>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</si>
  <si>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</si>
  <si>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</si>
  <si>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</si>
  <si>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</si>
  <si>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</si>
  <si>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</si>
  <si>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</si>
  <si>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</si>
  <si>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</si>
  <si>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</si>
  <si>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</si>
  <si>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</si>
  <si>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</si>
  <si>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</si>
  <si>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</si>
  <si>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</si>
  <si>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</si>
  <si>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</si>
  <si>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</si>
  <si>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</si>
  <si>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</si>
  <si>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</si>
  <si>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</si>
  <si>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</si>
  <si>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</si>
  <si>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</si>
  <si>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</si>
  <si>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</si>
  <si>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</si>
  <si>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</si>
  <si>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</si>
  <si>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</si>
  <si>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</si>
  <si>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</si>
  <si>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</si>
  <si>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</si>
  <si>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</si>
  <si>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</si>
  <si>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</si>
  <si>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</si>
  <si>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</si>
  <si>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</si>
  <si>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</si>
  <si>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</si>
  <si>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</si>
  <si>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</si>
  <si>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</si>
  <si>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</si>
  <si>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</si>
  <si>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</si>
  <si>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</si>
  <si>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</si>
  <si>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</si>
  <si>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</si>
  <si>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</si>
  <si>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</si>
  <si>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</si>
  <si>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</si>
  <si>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</si>
  <si>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</si>
  <si>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</si>
  <si>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</si>
  <si>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</si>
  <si>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</si>
  <si>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</si>
  <si>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</si>
  <si>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</si>
  <si>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</si>
  <si>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</si>
  <si>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</si>
  <si>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</si>
  <si>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</si>
  <si>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</si>
  <si>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</si>
  <si>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</si>
  <si>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</si>
  <si>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</si>
  <si>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</si>
  <si>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</si>
  <si>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</si>
  <si>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</si>
  <si>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</si>
  <si>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</si>
  <si>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</si>
  <si>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</si>
  <si>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</si>
  <si>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</si>
  <si>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</si>
  <si>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</si>
  <si>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</si>
  <si>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</si>
  <si>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</si>
  <si>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</si>
  <si>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</si>
  <si>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</si>
  <si>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</si>
  <si>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</si>
  <si>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</si>
  <si>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</si>
  <si>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</si>
  <si>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</si>
  <si>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</si>
  <si>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</si>
  <si>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</si>
  <si>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</si>
  <si>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</si>
  <si>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</si>
  <si>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</si>
  <si>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</si>
  <si>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</si>
  <si>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</si>
  <si>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</si>
  <si>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</si>
  <si>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</si>
  <si>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</si>
  <si>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</si>
  <si>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</si>
  <si>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</si>
  <si>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</si>
  <si>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</si>
  <si>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</si>
  <si>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</si>
  <si>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</si>
  <si>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</si>
  <si>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</si>
  <si>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</si>
  <si>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</si>
  <si>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</si>
  <si>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</si>
  <si>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</si>
  <si>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</si>
  <si>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</si>
  <si>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</si>
  <si>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</si>
  <si>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</si>
  <si>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</si>
  <si>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</si>
  <si>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</si>
  <si>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</si>
  <si>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</si>
  <si>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</si>
  <si>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</si>
  <si>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</si>
  <si>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</si>
  <si>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</si>
  <si>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</si>
  <si>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</si>
  <si>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</si>
  <si>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</si>
  <si>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</si>
  <si>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</si>
  <si>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</si>
  <si>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</si>
  <si>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</si>
  <si>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</si>
  <si>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</si>
  <si>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</si>
  <si>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</si>
  <si>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</si>
  <si>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</si>
  <si>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</si>
  <si>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</si>
  <si>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</si>
  <si>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</si>
  <si>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</si>
  <si>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</si>
  <si>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</si>
  <si>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</si>
  <si>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</si>
  <si>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</si>
  <si>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</si>
  <si>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</si>
  <si>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</si>
  <si>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</si>
  <si>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</si>
  <si>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</si>
  <si>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</si>
  <si>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</si>
  <si>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</si>
  <si>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</si>
  <si>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</si>
  <si>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</si>
  <si>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</si>
  <si>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</si>
  <si>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</si>
  <si>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</si>
  <si>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</si>
  <si>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</si>
  <si>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</si>
  <si>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</si>
  <si>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</si>
  <si>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</si>
  <si>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</si>
  <si>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</si>
  <si>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</si>
  <si>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</si>
  <si>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</si>
  <si>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</si>
  <si>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</si>
  <si>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</si>
  <si>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</si>
  <si>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</si>
  <si>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</si>
  <si>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</si>
  <si>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</si>
  <si>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</si>
  <si>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</si>
  <si>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</si>
  <si>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</si>
  <si>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</si>
  <si>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</si>
  <si>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</si>
  <si>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</si>
  <si>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PCM-20251117-00000358</t>
  </si>
  <si>
    <t>Site down again and team moved to check need 30 min</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</si>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</sst>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315.31095486111008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45978.259380787036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45978.259380787036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45978.259380787036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45978.259380787036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45978.259380787036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45978.259380787036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45978.259380787036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45978.259380787036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45978.259380787036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45978.259380787036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45978.259380787036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45978.259380787036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45978.259380787036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45978.259380787036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45978.259380787036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45978.259380787036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45978.259380787036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45978.259380787036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45978.259380787036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45978.259380787036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45978.259380787036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45978.259380787036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45978.259380787036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45978.259380787036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45978.259380787036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45978.259380787036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45978.259380787036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45978.259380787036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45978.259380787036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45978.259380787036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45978.259380787036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45978.259380787036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45978.259380787036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45978.259380787036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45978.259380787036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45978.259380787036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45978.259380787036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45978.259380787036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45978.259380787036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45978.259380787036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45978.259380787036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45978.259380787036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45978.259380787036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45978.259380787036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45978.259380787036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45978.259380787036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45978.259380787036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45978.259380787036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45978.259380787036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45978.259380787036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45978.259380787036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45978.259380787036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45978.259380787036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45978.259380787036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45978.259380787036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45978.259380787036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45978.259380787036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45978.259380787036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45978.259380787036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45978.259380787036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45978.259380787036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45978.259380787036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45978.259380787036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45978.259380787036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45978.259380787036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45978.259380787036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45978.259380787036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45978.259380787036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45978.259380787036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45978.259380787036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45978.259380787036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45978.259380787036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45978.259380787036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45978.259380787036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153.25954282407474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1.8230381944449618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0.21372106481430819</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45978.259380787036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45978.259380787036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45978.259380787036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45978.259380787036</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45978.259380787036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45978.259380787036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45978.259380787036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45978.259380787036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45978.259380787036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45978.259380787036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45978.259380787036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45978.259380787036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45978.259380787036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45978.259380787036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45978.259380787036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45978.259380787036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45978.259380787036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45978.259380787036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45978.259380787036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45978.259380787036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45978.259380787036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45978.259380787036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45978.259380787036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45978.259380787036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45978.259380787036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45978.259380787036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45978.259380787036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45978.259380787036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45978.259380787036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45978.259380787036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45978.259380787036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45978.259380787036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45978.259380787036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45978.259380787036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45978.259380787036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45978.259380787036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45978.259380787036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45978.259380787036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45978.259380787036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45978.259380787036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45978.259380787036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45978.259380787036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45978.259380787036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45978.259380787036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45978.259380787036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45978.259380787036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45978.259380787036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45978.259380787036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45978.259380787036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45978.259380787036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45978.259380787036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45978.259380787036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45978.259380787036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45978.259380787036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45978.259380787036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45978.259380787036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45978.259380787036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45978.259380787036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45978.259380787036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45978.259380787036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45978.259380787036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45978.259380787036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45978.259380787036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45978.259380787036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45978.259380787036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45978.259380787036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45978.259380787036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45978.259380787036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45978.259380787036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45978.259380787036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45978.259380787036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45978.259380787036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45978.259380787036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45978.259380787036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45978.259380787036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45978.259380787036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45978.259380787036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45978.259380787036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45978.259380787036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45978.259380787036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45978.259380787036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45978.259380787036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45978.259380787036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45978.259380787036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45978.259380787036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45978.259380787036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45978.259380787036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45978.259380787036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45978.259380787036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45978.259380787036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45978.259380787036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45978.259380787036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45978.259380787036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45978.259380787036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45978.259380787036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45978.259380787036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45978.259380787036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45978.259380787036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45978.259380787036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45978.259380787036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45978.259380787036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45978.259380787036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45978.259380787036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45978.259380787036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45978.259380787036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45978.259380787036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45978.259380787036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45978.259380787036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45978.259380787036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45978.259380787036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45978.259380787036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45978.259380787036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45978.259380787036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45978.259380787036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45978.259380787036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45978.259380787036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45978.259380787036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45978.259380787036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45978.259380787036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45978.259380787036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45978.259380787036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45978.259380787036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45978.259380787036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45978.259380787036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45978.259380787036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45978.259380787036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45978.259380787036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45978.259380787036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45978.259380787036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45978.259380787036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45978.259380787036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45978.259380787036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45978.259380787036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45978.259380787036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45978.259380787036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45978.259380787036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45978.259380787036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45978.259380787036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45978.259380787036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45978.259380787036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45978.259380787036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45978.259380787036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45978.259380787036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45978.259380787036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45978.259380787036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45978.259380787036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45978.259380787036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45978.259380787036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45978.259380787036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45978.259380787036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45978.259380787036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45978.259380787036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45978.259380787036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45978.259380787036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45978.259380787036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45978.259380787036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45978.259380787036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45978.259380787036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45978.259380787036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45978.259380787036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45978.259380787036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45978.259380787036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45978.259380787036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45978.259380787036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45978.259380787036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45978.259380787036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45978.259380787036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45978.259380787036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45978.259380787036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45978.259380787036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45978.259380787036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45978.259380787036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45978.259380787036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45978.259380787036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45978.259380787036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45978.259380787036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45978.259380787036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45978.259380787036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45978.259380787036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45978.259380787036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45978.259380787036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45978.259380787036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45978.259380787036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45978.259380787036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45978.259380787036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45978.259380787036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45978.259380787036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45978.259380787036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45978.259380787036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45978.259380787036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45978.259380787036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45978.259380787036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45978.259380787036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45978.259380787036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45978.259380787036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45978.259380787036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45978.259380787036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45978.259380787036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45978.259380787036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45978.259380787036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45978.259380787036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45978.259380787036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45978.259380787036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45978.259380787036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45978.259380787036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45978.259380787036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45978.259380787036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45978.259380787036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45978.259380787036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45978.259380787036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45978.259380787036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45978.259380787036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45978.259380787036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45978.259380787036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45978.259380787036</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45978.259380787036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45978.259380787036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45978.259380787036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45978.259380787036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45978.259380787036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45978.259380787036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45978.259380787036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45978.259380787036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45978.259380787036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45978.259380787036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45978.259380787036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45978.259380787036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45978.259380787036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45978.259380787036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45978.259380787036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45978.259380787036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45978.259380787036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45978.259380787036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45978.259380787036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45978.259380787036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45978.259380787036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45978.259380787036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45978.259380787036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45978.259380787036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45978.259380787036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45978.259380787036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45978.259380787036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45978.259380787036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45978.259380787036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45978.259380787036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45978.259380787036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45978.259380787036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45978.259380787036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45978.259380787036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45978.259380787036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45978.259380787036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45978.259380787036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45978.259380787036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45978.259380787036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45978.259380787036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45978.259380787036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45978.259380787036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45978.259380787036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45978.259380787036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45978.259380787036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45978.259380787036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45978.259380787036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45978.259380787036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45978.259380787036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45978.259380787036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45978.259380787036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45978.259380787036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45978.259380787036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45978.259380787036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45978.259380787036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45978.259380787036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45978.259380787036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45978.259380787036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45978.259380787036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45978.259380787036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45978.259380787036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45978.259380787036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45978.259380787036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45978.259380787036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45978.259380787036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45978.259380787036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45978.259380787036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45978.259380787036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45978.259380787036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45978.259380787036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45978.259380787036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45978.259380787036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45978.259380787036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45978.259380787036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45978.259380787036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45978.259380787036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45978.259380787036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45978.259380787036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45978.259380787036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45978.259380787036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45978.259380787036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45978.259380787036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45978.259380787036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45978.259380787036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45978.259380787036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45978.259380787036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45978.259380787036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45978.259380787036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45978.259380787036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45978.259380787036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45978.259380787036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45978.259380787036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45978.259380787036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45978.259380787036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45978.259380787036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45978.259380787036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45978.259380787036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45978.259380787036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45978.259380787036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45978.259380787036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45978.259380787036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45978.259380787036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45978.259380787036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45978.259380787036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45978.259380787036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45978.259380787036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45978.259380787036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45978.259380787036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45978.259380787036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45978.259380787036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45978.259380787036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45978.259380787036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45978.259380787036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45978.259380787036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45978.259380787036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45978.259380787036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45978.259380787036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45978.259380787036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45978.259380787036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45978.259380787036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45978.259380787036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45978.259380787036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45978.259380787036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45978.259380787036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45978.259380787036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45978.259380787036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45978.259380787036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45978.259380787036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45978.259380787036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45978.259380787036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45978.259380787036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45978.259380787036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45978.259380787036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45978.259380787036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45978.259380787036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45978.259380787036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45978.259380787036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45978.259380787036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45978.259380787036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45978.259380787036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45978.259380787036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45978.259380787036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45978.259380787036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45978.259380787036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45978.259380787036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45978.259380787036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45978.259380787036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45978.259380787036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45978.259380787036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45978.259380787036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45978.259380787036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45978.259380787036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45978.259380787036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45978.259380787036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45978.259380787036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45978.259380787036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45978.259380787036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45978.259380787036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45978.259380787036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45978.259380787036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45978.259380787036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45978.259380787036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45978.259380787036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45978.259380787036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45978.259380787036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45978.259380787036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45978.259380787036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45978.259380787036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45978.259380787036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45978.259380787036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45978.259380787036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45978.259380787036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45978.259380787036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45978.259380787036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45978.259380787036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45978.259380787036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45978.259380787036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45978.259380787036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45978.259380787036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45978.259380787036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45978.259380787036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45978.259380787036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45978.259380787036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45978.259380787036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45978.259380787036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45978.259380787036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45978.259380787036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45978.259380787036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45978.259380787036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45978.259380787036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45978.259380787036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45978.259380787036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45978.259380787036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45978.259380787036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45978.259380787036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45978.259380787036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45978.259380787036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45978.259380787036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45978.259380787036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45978.259380787036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45978.259380787036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45978.259380787036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45978.259380787036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45978.259380787036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45978.259380787036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45978.259380787036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45978.259380787036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45978.259380787036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45978.259380787036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45978.259380787036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45978.259380787036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45978.259380787036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45978.259380787036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45978.259380787036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45978.259380787036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45978.259380787036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45978.259380787036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45978.259380787036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45978.259380787036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45978.259380787036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45978.259380787036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45978.259380787036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45978.259380787036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45978.259380787036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45978.259380787036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45978.259380787036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45978.259380787036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45978.259380787036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45978.259380787036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45978.259380787036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45978.259380787036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45978.259380787036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45978.259380787036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45978.259380787036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45978.259380787036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45978.259380787036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45978.259380787036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45978.259380787036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45978.259380787036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45978.259380787036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45978.259380787036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45978.259380787036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45978.259380787036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45978.259380787036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45978.259380787036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45978.259380787036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45978.259380787036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45978.259380787036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45978.259380787036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45978.259380787036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45978.259380787036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45978.259380787036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45978.259380787036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45978.259380787036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45978.259380787036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45978.259380787036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45978.259380787036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45978.259380787036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45978.259380787036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45978.259380787036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45978.259380787036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45978.259380787036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45978.259380787036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45978.259380787036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45978.259380787036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45978.259380787036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45978.259380787036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45978.259380787036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45978.259380787036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45978.259380787036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45978.259380787036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45978.259380787036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45978.259380787036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45978.259380787036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45978.259380787036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45978.259380787036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45978.259380787036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45978.259380787036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45978.259380787036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45978.259380787036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45978.259380787036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45978.259380787036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45978.259380787036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45978.259380787036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45978.259380787036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45978.259380787036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45978.259380787036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45978.259380787036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45978.259380787036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45978.259380787036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45978.259380787036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45978.259380787036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45978.259380787036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45978.259380787036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45978.259380787036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45978.259380787036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45978.259380787036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45978.259380787036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45978.259380787036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45978.259380787036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45978.259380787036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45978.259380787036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45978.259380787036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45978.259380787036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45978.259380787036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45978.259380787036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45978.259380787036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45978.259380787036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45978.259380787036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45978.259380787036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45978.259380787036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45978.259380787036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45978.259380787036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45978.259380787036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45978.259380787036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45978.259380787036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45978.259380787036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45978.259380787036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45978.259380787036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45978.259380787036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45978.259380787036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45978.259380787036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45978.259380787036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45978.259380787036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45978.259380787036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45978.259380787036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45978.259380787036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45978.259380787036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45978.259380787036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45978.259380787036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45978.259380787036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45978.259380787036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45978.259380787036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45978.259380787036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45978.259380787036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45978.259380787036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45978.259380787036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45978.259380787036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45978.259380787036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45978.259380787036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45978.259380787036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45978.259380787036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45978.259380787036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45978.259380787036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45978.259380787036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45978.259380787036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45978.259380787036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45978.259380787036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45978.259380787036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45978.259380787036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45978.259380787036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45978.259380787036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45978.259380787036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45978.259380787036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45978.259380787036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45978.259380787036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45978.259380787036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45978.259380787036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45978.259380787036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45978.259380787036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45978.259380787036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45978.259380787036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45978.259380787036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45978.259380787036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45978.259380787036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45978.259380787036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45978.259380787036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45978.259380787036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45978.259380787036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45978.259380787036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45978.259380787036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45978.259380787036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45978.259380787036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45978.259380787036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45978.259380787036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45978.259380787036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45978.259380787036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45978.259380787036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45978.259380787036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45978.259380787036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45978.259380787036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45978.259380787036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45978.259380787036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45978.259380787036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45978.259380787036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45978.259380787036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45978.259380787036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45978.259380787036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45978.259380787036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45978.259380787036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45978.259380787036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45978.259380787036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45978.259380787036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45978.259380787036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45978.259380787036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45978.259380787036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45978.259380787036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45978.259380787036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45978.259380787036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45978.259380787036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45978.259380787036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45978.259380787036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45978.259380787036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45978.259380787036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45978.259380787036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45978.259380787036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45978.259380787036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45978.259380787036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45978.259380787036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45978.259380787036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45978.259380787036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45978.259380787036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45978.259380787036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45978.259380787036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45978.259380787036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45978.259380787036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45978.259380787036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45978.259380787036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45978.259380787036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45978.259380787036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45978.259380787036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45978.259380787036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45978.259380787036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45978.259380787036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45978.259380787036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45978.259380787036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45978.259380787036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45978.259380787036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45978.259380787036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45978.259380787036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45978.259380787036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45978.259380787036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45978.259380787036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45978.259380787036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45978.259380787036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45978.259380787036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45978.259380787036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45978.259380787036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45978.259380787036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45978.259380787036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45978.259380787036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45978.259380787036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45978.259380787036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45978.259380787036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45978.259380787036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45978.259380787036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45978.259380787036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45978.259380787036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45978.259380787036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45978.259380787036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45978.259380787036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45978.259380787036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45978.259380787036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45978.259380787036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45978.259380787036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45978.259380787036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45978.259380787036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45978.259380787036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45978.259380787036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45978.259380787036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45978.259380787036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45978.259380787036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45978.259380787036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45978.259380787036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45978.259380787036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45978.259380787036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45978.259380787036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45978.259380787036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45978.259380787036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45978.259380787036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45978.259380787036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45978.259380787036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45978.259380787036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45978.259380787036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45978.259380787036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45978.259380787036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45978.259380787036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45978.259380787036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45978.259380787036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45978.259380787036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45978.259380787036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45978.259380787036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45978.259380787036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45978.259380787036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45978.259380787036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45978.259380787036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45978.259380787036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45978.259380787036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45978.259380787036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45978.259380787036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45978.259380787036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45978.259380787036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45978.259380787036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45978.259380787036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45978.259380787036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45978.259380787036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45978.259380787036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45978.259380787036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45978.259380787036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45978.259380787036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45978.259380787036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45978.259380787036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45978.259380787036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45978.259380787036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45978.259380787036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45978.259380787036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45978.259380787036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45978.259380787036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45978.259380787036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45978.259380787036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45978.259380787036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45978.259380787036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45978.259380787036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45978.259380787036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45978.259380787036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45978.259380787036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45978.259380787036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45978.259380787036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45978.259380787036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45978.259380787036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45978.259380787036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45978.259380787036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45978.259380787036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45978.259380787036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45978.259380787036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45978.259380787036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45978.259380787036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45978.259380787036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45978.259380787036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45978.259380787036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45978.259380787036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45978.259380787036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45978.259380787036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45978.259380787036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45978.259380787036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45978.259380787036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45978.259380787036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45978.259380787036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45978.259380787036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45978.259380787036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45978.259380787036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45978.259380787036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45978.259380787036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45978.259380787036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45978.259380787036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45978.259380787036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45978.259380787036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45978.259380787036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45978.259380787036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45978.259380787036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45978.259380787036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45978.259380787036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45978.259380787036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45978.259380787036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45978.259380787036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45978.259380787036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45978.259380787036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45978.259380787036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45978.259380787036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45978.259380787036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45978.259380787036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45978.259380787036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45978.259380787036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45978.259380787036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45978.259380787036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45978.259380787036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45978.259380787036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45978.259380787036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45978.259380787036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45978.259380787036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45978.259380787036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45978.259380787036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45978.259380787036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45978.259380787036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45978.259380787036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45978.259380787036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45978.259380787036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45978.259380787036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45978.259380787036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45978.259380787036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45978.259380787036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45978.259380787036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45978.259380787036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45978.259380787036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45978.259380787036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45978.259380787036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45978.259380787036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45978.259380787036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45978.259380787036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45978.259380787036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45978.259380787036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45978.259380787036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45978.259380787036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45978.259380787036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45978.259380787036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45978.259380787036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45978.259380787036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45978.259380787036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45978.259380787036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45978.259380787036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45978.259380787036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45978.259380787036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45978.259380787036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45978.259380787036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45978.259380787036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45978.259380787036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45978.259380787036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45978.259380787036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45978.259380787036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45978.259380787036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45978.259380787036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45978.259380787036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45978.259380787036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45978.259380787036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45978.259380787036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45978.259380787036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45978.259380787036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45978.259380787036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45978.259380787036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45978.259380787036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45978.259380787036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45978.259380787036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45978.259380787036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45978.259380787036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45978.259380787036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45978.259380787036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45978.259380787036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45978.259380787036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45978.259380787036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45978.259380787036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45978.259380787036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45978.259380787036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45978.259380787036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45978.259380787036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45978.259380787036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45978.259380787036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45978.259380787036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45978.259380787036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45978.259380787036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45978.259380787036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45978.259380787036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45978.259380787036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45978.259380787036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45978.259380787036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45978.259380787036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45978.259380787036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45978.259380787036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45978.259380787036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45978.259380787036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45978.259380787036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45978.259380787036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45978.259380787036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45978.259380787036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45978.259380787036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45978.259380787036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45978.259380787036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45978.259380787036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45978.259380787036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45978.259380787036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45978.259380787036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45978.259380787036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45978.259380787036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45978.259380787036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45978.259380787036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45978.259380787036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45978.259380787036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45978.259380787036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45978.259380787036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45978.259380787036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45978.259380787036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45978.259380787036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45978.259380787036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45978.259380787036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45978.259380787036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45978.259380787036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45978.259380787036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45978.259380787036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45978.259380787036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45978.259380787036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45978.259380787036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45978.259380787036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45978.259380787036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45978.259380787036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45978.259380787036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45978.259380787036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45978.259380787036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45978.259380787036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45978.259380787036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45978.259380787036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45978.259380787036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45978.259380787036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45978.259380787036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45978.259380787036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45978.259380787036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45978.259380787036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45978.259380787036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45978.259380787036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45978.259380787036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45978.259380787036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45978.259380787036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45978.259380787036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45978.259380787036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45978.259380787036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45978.259380787036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45978.259380787036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45978.259380787036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45978.259380787036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45978.259380787036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45978.259380787036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45978.259380787036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45978.259380787036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45978.259380787036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45978.259380787036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45978.259380787036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45978.259380787036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45978.259380787036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45978.259380787036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45978.259380787036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45978.259380787036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45978.259380787036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45978.259380787036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45978.259380787036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45978.259380787036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45978.259380787036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45978.259380787036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45978.259380787036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45978.259380787036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45978.259380787036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45978.259380787036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45978.259380787036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45978.259380787036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45978.259380787036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45978.259380787036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45978.259380787036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45978.259380787036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45978.259380787036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45978.259380787036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45978.259380787036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45978.259380787036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45978.259380787036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45978.259380787036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45978.259380787036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45978.259380787036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45978.259380787036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45978.259380787036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45978.259380787036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45978.259380787036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45978.259380787036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45978.259380787036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45978.259380787036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45978.259380787036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45978.259380787036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45978.259380787036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45978.259380787036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45978.259380787036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45978.259380787036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45978.259380787036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45978.259380787036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45978.259380787036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45978.259380787036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45978.259380787036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45978.259380787036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45978.259380787036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45978.259380787036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45978.259380787036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45978.259380787036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45978.259380787036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45978.259380787036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45978.259380787036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45978.259380787036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45978.259380787036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45978.259380787036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45978.259380787036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45978.259380787036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45978.259380787036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45978.259380787036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45978.259380787036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45978.259380787036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45978.259380787036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45978.259380787036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45978.259380787036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45978.259380787036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45978.259380787036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45978.259380787036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45978.259380787036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45978.259380787036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45978.259380787036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45978.259380787036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45978.259380787036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45978.259380787036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45978.259380787036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45978.259380787036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45978.259380787036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45978.259380787036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45978.259380787036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45978.259380787036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45978.259380787036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45978.259380787036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45978.259380787036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45978.259380787036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45978.259380787036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45978.259380787036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45978.259380787036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45978.259380787036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45978.259380787036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45978.259380787036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45978.259380787036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45978.259380787036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45978.259380787036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45978.259380787036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45978.259380787036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45978.259380787036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45978.259380787036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45978.259380787036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45978.259380787036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45978.259380787036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45978.259380787036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45978.259380787036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45978.259380787036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45978.259380787036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45978.259380787036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45978.259380787036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45978.259380787036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45978.259380787036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45978.259380787036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45978.259380787036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45978.259380787036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45978.259380787036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45978.259380787036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45978.259380787036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45978.259380787036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45978.259380787036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45978.259380787036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45978.259380787036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45978.259380787036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45978.259380787036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45978.259380787036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45978.259380787036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45978.259380787036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45978.259380787036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45978.259380787036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45978.259380787036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45978.259380787036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45978.259380787036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45978.259380787036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45978.259380787036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45978.259380787036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45978.259380787036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45978.259380787036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45978.259380787036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45978.259380787036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45978.259380787036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45978.259380787036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45978.259380787036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45978.259380787036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45978.259380787036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45978.259380787036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45978.259380787036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45978.259380787036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45978.259380787036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45978.259380787036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45978.259380787036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45978.259380787036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45978.259380787036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45978.259380787036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45978.259380787036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45978.259380787036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45978.259380787036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45978.259380787036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45978.259380787036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45978.259380787036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45978.259380787036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45978.259380787036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45978.259380787036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45978.259380787036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45978.259380787036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45978.259380787036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45978.259380787036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45978.259380787036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45978.259380787036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45978.259380787036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45978.259380787036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45978.259380787036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45978.259380787036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45978.259380787036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45978.259380787036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45978.259380787036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45978.259380787036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45978.259380787036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45978.259380787036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45978.259380787036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45978.259380787036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45978.259380787036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45978.259380787036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45978.259380787036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45978.259380787036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45978.259380787036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45978.259380787036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45978.259380787036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45978.259380787036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45978.259380787036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45978.259380787036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45978.259380787036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45978.259380787036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45978.259380787036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45978.259380787036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45978.259380787036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45978.259380787036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45978.259380787036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45978.259380787036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45978.259380787036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45978.259380787036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45978.259380787036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45978.259380787036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45978.259380787036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45978.259380787036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45978.259380787036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45978.259380787036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45978.259380787036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45978.259380787036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45978.259380787036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45978.259380787036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45978.259380787036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45978.259380787036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45978.259380787036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45978.259380787036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45978.259380787036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45978.259380787036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45978.259380787036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45978.259380787036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45978.259380787036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45978.259380787036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45978.259380787036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45978.259380787036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45978.259380787036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45978.259380787036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45978.259380787036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45978.259380787036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45978.259380787036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45978.259380787036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45978.259380787036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45978.259380787036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45978.259380787036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45978.259380787036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45978.259380787036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45978.259380787036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45978.259380787036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45978.259380787036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45978.259380787036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45978.259380787036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45978.259380787036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45978.259380787036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45978.259380787036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45978.259380787036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45978.259380787036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45978.259380787036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45978.259380787036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45978.259380787036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45978.259380787036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45978.259380787036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45978.259380787036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45978.259380787036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45978.259380787036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45978.259380787036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45978.259380787036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45978.259380787036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45978.259380787036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45978.259380787036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45978.259380787036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45978.259380787036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45978.259380787036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45978.259380787036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45978.259380787036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45978.259380787036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45978.259380787036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45978.259380787036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45978.259380787036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45978.259380787036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45978.259380787036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45978.259380787036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45978.259380787036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45978.259380787036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45978.259380787036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45978.259380787036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45978.259380787036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45978.259380787036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45978.259380787036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45978.259380787036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45978.259380787036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45978.259380787036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45978.259380787036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45978.259380787036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45978.259380787036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274.77866319444001</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45978.259380787036</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45978.259380787036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45978.259380787036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45978.259380787036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45978.259380787036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45978.259380787036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45978.259380787036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45978.259380787036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45978.259380787036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45978.259380787036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45978.259380787036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45978.259380787036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45978.259380787036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45978.259380787036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45978.259380787036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45978.259380787036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45978.259380787036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45978.259380787036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45978.259380787036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45978.259380787036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45978.259380787036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45978.259380787036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45978.259380787036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45978.259380787036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45978.259380787036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45978.259380787036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45978.259380787036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45978.259380787036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45978.259380787036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45978.259380787036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45978.259380787036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45978.259380787036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45978.259380787036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45978.259380787036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45978.259380787036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45978.259380787036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45978.259380787036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45978.259380787036</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86.427320601847896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52.070503472219571</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29.598269675923802</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0.74457754629838746</v>
      </c>
      <c r="H5" s="139">
        <v>45977.468807870369</v>
      </c>
      <c r="I5" s="110" t="str">
        <f>IFERROR(VLOOKUP(D5,DB!A:F,6,0),"")</f>
        <v>SCECO</v>
      </c>
      <c r="J5" s="110" t="str">
        <f>IFERROR(VLOOKUP(D5,DB!A:G,7,0),"")</f>
        <v>Weak</v>
      </c>
      <c r="K5" s="110" t="s">
        <v>39118</v>
      </c>
      <c r="L5" s="110" t="str">
        <f>IFERROR(VLOOKUP(D5,DB!A:I,9,0),"")</f>
        <v>Latis</v>
      </c>
    </row>
    <row r="6" spans="1:13">
      <c r="A6" s="110" t="s">
        <v>39119</v>
      </c>
      <c r="B6" s="110" t="str">
        <f>IFERROR(VLOOKUP(D6,DB!A:K,11,0),"")</f>
        <v>R5</v>
      </c>
      <c r="C6" s="110">
        <v>1</v>
      </c>
      <c r="D6" s="110" t="s">
        <v>32330</v>
      </c>
      <c r="E6" s="110" t="s">
        <v>39021</v>
      </c>
      <c r="F6" s="139">
        <v>45978.245706018519</v>
      </c>
      <c r="G6" s="112">
        <f t="shared" ca="1" si="2"/>
        <v>1.3674768517375924E-2</v>
      </c>
      <c r="H6" s="139">
        <v>45978.239710648151</v>
      </c>
      <c r="I6" s="110" t="str">
        <f>IFERROR(VLOOKUP(D6,DB!A:F,6,0),"")</f>
        <v>SCECO</v>
      </c>
      <c r="J6" s="110" t="str">
        <f>IFERROR(VLOOKUP(D6,DB!A:G,7,0),"")</f>
        <v>Dead</v>
      </c>
      <c r="K6" s="110" t="s">
        <v>39120</v>
      </c>
      <c r="L6" s="110" t="str">
        <f>IFERROR(VLOOKUP(D6,DB!A:I,9,0),"")</f>
        <v>Latis</v>
      </c>
    </row>
    <row r="7" spans="1:13">
      <c r="A7" s="110"/>
      <c r="B7" s="110" t="str">
        <f>IFERROR(VLOOKUP(D7,DB!A:K,11,0),"")</f>
        <v/>
      </c>
      <c r="C7" s="110"/>
      <c r="D7"/>
      <c r="E7" s="110"/>
      <c r="F7" s="110"/>
      <c r="G7" s="112">
        <f t="shared" ca="1" si="2"/>
        <v>45978.259380787036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45978.259380787036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45978.259380787036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45978.259380787036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45978.259380787036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45978.259380787036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45978.259380787036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45978.259380787036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45978.259380787036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45978.259380787036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45978.259380787036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45978.259380787036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45978.259380787036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45978.259380787036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45978.259380787036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45978.259380787036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45978.259380787036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45978.259380787036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45978.259380787036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45978.259380787036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45978.259380787036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45978.259380787036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45978.259380787036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45978.259380787036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45978.259380787036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45978.259380787036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45978.259380787036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45978.259380787036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45978.259380787036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45978.259380787036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45978.259380787036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45978.259380787036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45978.259380787036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45978.259380787036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45978.259380787036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45978.259380787036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45978.259380787036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45978.259380787036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45978.259380787036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45978.259380787036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45978.259380787036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45978.259380787036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45978.259380787036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45978.259380787036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45978.259380787036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45978.259380787036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45978.259380787036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45978.259380787036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45978.259380787036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45978.259380787036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45978.259380787036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45978.259380787036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45978.259380787036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45978.259380787036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45978.259380787036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45978.259380787036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45978.259380787036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45978.259380787036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45978.259380787036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45978.259380787036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45978.259380787036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45978.259380787036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45978.259380787036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45978.259380787036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45978.259380787036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45978.259380787036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45978.259380787036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45978.259380787036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45978.259380787036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45978.259380787036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45978.259380787036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45978.259380787036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45978.259380787036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45978.259380787036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45978.259380787036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45978.259380787036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45978.259380787036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45978.259380787036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45978.259380787036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45978.259380787036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45978.259380787036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45978.259380787036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45978.259380787036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45978.259380787036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45978.259380787036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45978.259380787036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45978.259380787036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45978.259380787036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45978.259380787036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45978.259380787036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45978.259380787036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45978.259380787036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45978.259380787036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45978.259380787036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45978.259380787036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45978.259380787036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45978.259380787036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45978.259380787036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45978.259380787036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45978.259380787036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45978.259380787036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45978.259380787036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45978.259380787036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45978.259380787036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45978.259380787036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45978.259380787036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45978.259380787036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45978.259380787036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45978.259380787036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45978.259380787036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45978.259380787036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45978.259380787036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45978.259380787036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45978.259380787036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45978.259380787036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45978.259380787036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45978.259380787036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45978.259380787036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45978.259380787036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45978.259380787036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45978.259380787036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45978.259380787036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45978.259380787036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45978.259380787036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45978.259380787036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45978.259380787036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45978.259380787036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45978.259380787036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45978.259380787036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45978.259380787036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45978.259380787036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45978.259380787036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45978.259380787036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45978.259380787036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45978.259380787036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45978.259380787036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45978.259380787036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45978.259380787036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45978.259380787036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45978.259380787036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45978.259380787036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45978.259380787036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45978.259380787036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45978.259380787036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45978.259380787036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45978.259380787036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45978.259380787036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45978.259380787036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45978.259380787036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45978.259380787036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45978.259380787036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45978.259380787036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45978.259380787036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45978.259380787036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45978.259380787036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45978.259380787036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45978.259380787036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45978.259380787036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45978.259380787036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45978.259380787036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45978.259380787036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45978.259380787036</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1" ca="1" si="0">IFERROR(NOW()-F2,"-")</f>
        <v>0.43384837963094469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0.33329282407066785</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1</v>
      </c>
      <c r="D4" s="122" t="s">
        <v>29382</v>
      </c>
      <c r="E4" s="110" t="s">
        <v>39021</v>
      </c>
      <c r="F4" s="141">
        <v>45978.245659722219</v>
      </c>
      <c r="G4" s="105">
        <f t="shared" ca="1" si="0"/>
        <v>1.3721064817218576E-2</v>
      </c>
      <c r="H4" s="124">
        <v>45978.239814814813</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45978.259380787036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45978.259380787036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45978.259380787036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45978.259380787036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45978.259380787036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45978.259380787036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45978.259380787036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45978.259380787036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45978.259380787036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45978.259380787036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45978.259380787036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45978.259380787036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45978.259380787036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45978.259380787036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45978.259380787036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45978.259380787036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45978.259380787036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45978.259380787036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45978.259380787036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45978.259380787036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45978.259380787036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45978.259380787036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45978.259380787036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45978.259380787036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45978.259380787036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45978.259380787036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45978.259380787036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45978.259380787036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45978.259380787036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45978.259380787036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45978.259380787036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45978.259380787036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45978.259380787036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45978.259380787036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45978.259380787036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45978.259380787036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45978.259380787036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45978.259380787036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45978.259380787036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45978.259380787036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45978.259380787036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45978.259380787036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45978.259380787036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45978.259380787036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45978.259380787036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45978.259380787036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45978.259380787036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45978.259380787036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45978.259380787036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45978.259380787036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45978.259380787036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45978.259380787036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45978.259380787036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45978.259380787036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45978.259380787036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45978.259380787036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45978.259380787036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45978.259380787036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45978.259380787036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45978.259380787036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45978.259380787036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45978.259380787036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45978.259380787036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45978.259380787036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45978.259380787036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45978.259380787036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45978.259380787036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45978.259380787036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45978.259380787036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45978.259380787036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45978.259380787036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45978.259380787036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45978.259380787036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45978.259380787036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45978.259380787036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45978.259380787036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45978.259380787036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45978.259380787036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45978.259380787036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45978.259380787036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45978.259380787036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45978.259380787036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45978.259380787036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45978.259380787036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45978.259380787036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45978.259380787036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45978.259380787036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45978.259380787036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45978.259380787036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45978.259380787036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45978.259380787036</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