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40" documentId="13_ncr:1_{F6CB121F-512D-4AA6-A0C1-0FB36C537598}" xr6:coauthVersionLast="47" xr6:coauthVersionMax="47" xr10:uidLastSave="{F36F3C07-6C5F-45ED-970E-7C03B28CDB16}"/>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I2" i="6"/>
  <c r="I3" i="6"/>
  <c r="I4" i="6"/>
  <c r="I5" i="6"/>
  <c r="I6" i="6"/>
  <c r="I7" i="6"/>
  <c r="I8" i="6"/>
  <c r="I9" i="6"/>
  <c r="I10" i="6"/>
  <c r="I11" i="6"/>
  <c r="I12" i="6"/>
  <c r="I13" i="6"/>
  <c r="I14" i="6"/>
  <c r="I15" i="6"/>
  <c r="I16" i="6"/>
  <c r="I17" i="6"/>
  <c r="I18" i="6"/>
  <c r="I19" i="6"/>
  <c r="I20" i="6"/>
  <c r="I21" i="6"/>
  <c r="I22" i="6"/>
  <c r="I23" i="6"/>
  <c r="G2" i="6"/>
  <c r="G3" i="6"/>
  <c r="G4" i="6"/>
  <c r="G5" i="6"/>
  <c r="G6" i="6"/>
  <c r="G7" i="6"/>
  <c r="G8" i="6"/>
  <c r="G9" i="6"/>
  <c r="G10" i="6"/>
  <c r="G11" i="6"/>
  <c r="G12" i="6"/>
  <c r="G13" i="6"/>
  <c r="G14" i="6"/>
  <c r="G15" i="6"/>
  <c r="G16" i="6"/>
  <c r="G17" i="6"/>
  <c r="G18" i="6"/>
  <c r="G19" i="6"/>
  <c r="G20" i="6"/>
  <c r="G21" i="6"/>
  <c r="G22" i="6"/>
  <c r="G23" i="6"/>
  <c r="B2" i="6"/>
  <c r="B3" i="6"/>
  <c r="B4" i="6"/>
  <c r="B5" i="6"/>
  <c r="B6" i="6"/>
  <c r="B7" i="6"/>
  <c r="B8" i="6"/>
  <c r="B9" i="6"/>
  <c r="B10" i="6"/>
  <c r="B11" i="6"/>
  <c r="B12" i="6"/>
  <c r="B13" i="6"/>
  <c r="B14" i="6"/>
  <c r="B15" i="6"/>
  <c r="B16" i="6"/>
  <c r="B17" i="6"/>
  <c r="B18" i="6"/>
  <c r="B19" i="6"/>
  <c r="B20" i="6"/>
  <c r="B21" i="6"/>
  <c r="B22" i="6"/>
  <c r="B23" i="6"/>
  <c r="J2" i="6"/>
  <c r="J3" i="6"/>
  <c r="J4" i="6"/>
  <c r="J5" i="6"/>
  <c r="J6" i="6"/>
  <c r="J7" i="6"/>
  <c r="J8" i="6"/>
  <c r="J9" i="6"/>
  <c r="J10" i="6"/>
  <c r="J11" i="6"/>
  <c r="J12" i="6"/>
  <c r="J13" i="6"/>
  <c r="J14" i="6"/>
  <c r="J15" i="6"/>
  <c r="J16" i="6"/>
  <c r="J17" i="6"/>
  <c r="J18" i="6"/>
  <c r="J19" i="6"/>
  <c r="J20" i="6"/>
  <c r="J21" i="6"/>
  <c r="J22" i="6"/>
  <c r="J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<sst xmlns="http://schemas.openxmlformats.org/spreadsheetml/2006/main" count="180274" uniqueCount="39122">
  <si>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</si>
  <si>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</si>
  <si>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</si>
  <si>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</si>
  <si>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</si>
  <si>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</si>
  <si>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</si>
  <si>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</si>
  <si>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</si>
  <si>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</si>
  <si>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</si>
  <si>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</si>
  <si>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</si>
  <si>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</si>
  <si>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</si>
  <si>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</si>
  <si>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</si>
  <si>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</si>
  <si>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</si>
  <si>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</si>
  <si>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</si>
  <si>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</si>
  <si>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</si>
  <si>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</si>
  <si>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</si>
  <si>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</si>
  <si>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</si>
  <si>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</si>
  <si>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</si>
  <si>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</si>
  <si>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</si>
  <si>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</si>
  <si>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</si>
  <si>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</si>
  <si>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</si>
  <si>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</si>
  <si>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</si>
  <si>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</si>
  <si>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</si>
  <si>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</si>
  <si>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</si>
  <si>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</si>
  <si>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</si>
  <si>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</si>
  <si>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</si>
  <si>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</si>
  <si>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</si>
  <si>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</si>
  <si>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</si>
  <si>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</si>
  <si>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</si>
  <si>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</si>
  <si>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</si>
  <si>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</si>
  <si>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</si>
  <si>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</si>
  <si>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</si>
  <si>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</si>
  <si>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</si>
  <si>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</si>
  <si>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</si>
  <si>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</si>
  <si>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</si>
  <si>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</si>
  <si>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</si>
  <si>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</si>
  <si>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</si>
  <si>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</si>
  <si>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</si>
  <si>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</si>
  <si>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</si>
  <si>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</si>
  <si>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</si>
  <si>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</si>
  <si>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</si>
  <si>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</si>
  <si>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</si>
  <si>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</si>
  <si>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</si>
  <si>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</si>
  <si>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</si>
  <si>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</si>
  <si>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</si>
  <si>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</si>
  <si>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</si>
  <si>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</si>
  <si>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</si>
  <si>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</si>
  <si>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</si>
  <si>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</si>
  <si>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</si>
  <si>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</si>
  <si>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</si>
  <si>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</si>
  <si>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</si>
  <si>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</si>
  <si>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</si>
  <si>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</si>
  <si>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</si>
  <si>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</si>
  <si>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</si>
  <si>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</si>
  <si>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</si>
  <si>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</si>
  <si>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</si>
  <si>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</si>
  <si>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</si>
  <si>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</si>
  <si>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</si>
  <si>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</si>
  <si>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</si>
  <si>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</si>
  <si>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</si>
  <si>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</si>
  <si>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</si>
  <si>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</si>
  <si>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</si>
  <si>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</si>
  <si>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</si>
  <si>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</si>
  <si>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</si>
  <si>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</si>
  <si>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</si>
  <si>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</si>
  <si>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</si>
  <si>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</si>
  <si>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</si>
  <si>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</si>
  <si>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</si>
  <si>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</si>
  <si>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</si>
  <si>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</si>
  <si>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</si>
  <si>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</si>
  <si>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</si>
  <si>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</si>
  <si>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</si>
  <si>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</si>
  <si>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</si>
  <si>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</si>
  <si>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</si>
  <si>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</si>
  <si>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</si>
  <si>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</si>
  <si>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</si>
  <si>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</si>
  <si>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</si>
  <si>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</si>
  <si>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</si>
  <si>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</si>
  <si>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</si>
  <si>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</si>
  <si>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</si>
  <si>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</si>
  <si>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</si>
  <si>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</si>
  <si>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</si>
  <si>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</si>
  <si>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</si>
  <si>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</si>
  <si>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</si>
  <si>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</si>
  <si>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</si>
  <si>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</si>
  <si>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</si>
  <si>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</si>
  <si>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</si>
  <si>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</si>
  <si>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</si>
  <si>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</si>
  <si>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</si>
  <si>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</si>
  <si>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</si>
  <si>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</si>
  <si>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</si>
  <si>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</si>
  <si>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</si>
  <si>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</si>
  <si>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</si>
  <si>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</si>
  <si>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</si>
  <si>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</si>
  <si>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</si>
  <si>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</si>
  <si>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</si>
  <si>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</si>
  <si>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</si>
  <si>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</si>
  <si>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</si>
  <si>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</si>
  <si>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</si>
  <si>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</si>
  <si>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</si>
  <si>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</si>
  <si>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</si>
  <si>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</si>
  <si>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</si>
  <si>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</si>
  <si>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</si>
  <si>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</si>
  <si>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</si>
  <si>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</si>
  <si>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</si>
  <si>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</si>
  <si>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</si>
  <si>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</si>
  <si>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</si>
  <si>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</si>
  <si>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</si>
  <si>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</si>
  <si>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</si>
  <si>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</si>
  <si>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</si>
  <si>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</si>
  <si>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</si>
  <si>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</si>
  <si>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</si>
  <si>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</si>
  <si>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</si>
  <si>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</si>
  <si>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</si>
  <si>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</si>
  <si>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</si>
  <si>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</si>
  <si>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</si>
  <si>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</si>
  <si>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</si>
  <si>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</si>
  <si>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</si>
  <si>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</si>
  <si>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</si>
  <si>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</si>
  <si>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</si>
  <si>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</si>
  <si>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</si>
  <si>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</si>
  <si>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</si>
  <si>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</si>
  <si>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</si>
  <si>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</si>
  <si>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</si>
  <si>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</si>
  <si>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</si>
  <si>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</si>
  <si>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</si>
  <si>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</si>
  <si>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</si>
  <si>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</si>
  <si>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</si>
  <si>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</si>
  <si>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</si>
  <si>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</si>
  <si>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</si>
  <si>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</si>
  <si>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</si>
  <si>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</si>
  <si>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</si>
  <si>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</si>
  <si>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</si>
  <si>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</si>
  <si>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</si>
  <si>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</si>
  <si>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</si>
  <si>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</si>
  <si>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</si>
  <si>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</si>
  <si>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</si>
  <si>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</si>
  <si>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</si>
  <si>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</si>
  <si>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</si>
  <si>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</si>
  <si>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</si>
  <si>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</si>
  <si>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</si>
  <si>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</si>
  <si>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</si>
  <si>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</si>
  <si>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</si>
  <si>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</si>
  <si>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</si>
  <si>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</si>
  <si>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</si>
  <si>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</si>
  <si>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</si>
  <si>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</si>
  <si>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</si>
  <si>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</si>
  <si>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</si>
  <si>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</si>
  <si>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</si>
  <si>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</si>
  <si>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</si>
  <si>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</si>
  <si>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</si>
  <si>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</si>
  <si>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</si>
  <si>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</si>
  <si>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</si>
  <si>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</si>
  <si>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</si>
  <si>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</si>
  <si>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</si>
  <si>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</si>
  <si>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</si>
  <si>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</si>
  <si>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</si>
  <si>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</si>
  <si>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</si>
  <si>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</si>
  <si>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</si>
  <si>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</si>
  <si>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</si>
  <si>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</si>
  <si>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</si>
  <si>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</si>
  <si>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</si>
  <si>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</si>
  <si>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</si>
  <si>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</si>
  <si>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</si>
  <si>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</si>
  <si>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</si>
  <si>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</si>
  <si>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</si>
  <si>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</si>
  <si>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</si>
  <si>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</si>
  <si>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</si>
  <si>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</si>
  <si>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</si>
  <si>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</si>
  <si>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</si>
  <si>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</si>
  <si>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</si>
  <si>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</si>
  <si>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</si>
  <si>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</si>
  <si>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</si>
  <si>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</si>
  <si>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</si>
  <si>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</si>
  <si>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</si>
  <si>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</si>
  <si>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</si>
  <si>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</si>
  <si>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</si>
  <si>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</si>
  <si>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</si>
  <si>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</si>
  <si>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</si>
  <si>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</si>
  <si>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</si>
  <si>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</si>
  <si>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</si>
  <si>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</si>
  <si>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</si>
  <si>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</si>
  <si>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</si>
  <si>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</si>
  <si>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</si>
  <si>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</si>
  <si>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</si>
  <si>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</si>
  <si>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</si>
  <si>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</si>
  <si>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</si>
  <si>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</si>
  <si>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</si>
  <si>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</si>
  <si>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</si>
  <si>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</si>
  <si>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</si>
  <si>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</si>
  <si>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</si>
  <si>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</si>
  <si>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</si>
  <si>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</si>
  <si>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</si>
  <si>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</si>
  <si>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</si>
  <si>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</si>
  <si>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</si>
  <si>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</si>
  <si>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</si>
  <si>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</si>
  <si>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</si>
  <si>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</si>
  <si>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</si>
  <si>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</si>
  <si>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</si>
  <si>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</si>
  <si>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</si>
  <si>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</si>
  <si>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</si>
  <si>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</si>
  <si>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</si>
  <si>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</si>
  <si>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</si>
  <si>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</si>
  <si>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</si>
  <si>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</si>
  <si>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</si>
  <si>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</si>
  <si>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</si>
  <si>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</si>
  <si>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</si>
  <si>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</si>
  <si>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</si>
  <si>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</si>
  <si>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</si>
  <si>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</si>
  <si>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</si>
  <si>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</si>
  <si>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</si>
  <si>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</si>
  <si>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</si>
  <si>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</si>
  <si>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</si>
  <si>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</si>
  <si>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</si>
  <si>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</si>
  <si>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</si>
  <si>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</si>
  <si>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</si>
  <si>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</si>
  <si>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</si>
  <si>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</si>
  <si>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</si>
  <si>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</si>
  <si>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</si>
  <si>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</si>
  <si>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</si>
  <si>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</si>
  <si>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</si>
  <si>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</si>
  <si>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</si>
  <si>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</si>
  <si>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</si>
  <si>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</si>
  <si>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</si>
  <si>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</si>
  <si>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</si>
  <si>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</si>
  <si>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</si>
  <si>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</si>
  <si>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</si>
  <si>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</si>
  <si>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</si>
  <si>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</si>
  <si>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</si>
  <si>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</si>
  <si>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</si>
  <si>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</si>
  <si>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</si>
  <si>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</si>
  <si>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</si>
  <si>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</si>
  <si>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</si>
  <si>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</si>
  <si>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</si>
  <si>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</si>
  <si>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</si>
  <si>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</si>
  <si>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</si>
  <si>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</si>
  <si>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</si>
  <si>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</si>
  <si>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</si>
  <si>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</si>
  <si>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</si>
  <si>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</si>
  <si>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</si>
  <si>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</si>
  <si>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</si>
  <si>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</si>
  <si>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</si>
  <si>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</si>
  <si>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</si>
  <si>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</si>
  <si>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</si>
  <si>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</si>
  <si>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</si>
  <si>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</si>
  <si>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</si>
  <si>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</si>
  <si>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</si>
  <si>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</si>
  <si>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</si>
  <si>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</si>
  <si>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</si>
  <si>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</si>
  <si>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</si>
  <si>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</si>
  <si>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</si>
  <si>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</si>
  <si>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</si>
  <si>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</si>
  <si>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</si>
  <si>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</si>
  <si>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</si>
  <si>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</si>
  <si>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</si>
  <si>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</si>
  <si>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</si>
  <si>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</si>
  <si>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</si>
  <si>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</si>
  <si>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</si>
  <si>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</si>
  <si>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</si>
  <si>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</si>
  <si>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</si>
  <si>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</si>
  <si>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</si>
  <si>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</si>
  <si>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</si>
  <si>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</si>
  <si>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</si>
  <si>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</si>
  <si>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</si>
  <si>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</si>
  <si>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</si>
  <si>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</si>
  <si>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</si>
  <si>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</si>
  <si>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</si>
  <si>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</si>
  <si>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</si>
  <si>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</si>
  <si>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</si>
  <si>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</si>
  <si>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</si>
  <si>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</si>
  <si>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</si>
  <si>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</si>
  <si>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</si>
  <si>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</si>
  <si>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</si>
  <si>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</si>
  <si>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</si>
  <si>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</si>
  <si>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</si>
  <si>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</si>
  <si>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</si>
  <si>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</si>
  <si>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</si>
  <si>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</si>
  <si>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</si>
  <si>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</si>
  <si>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</si>
  <si>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</si>
  <si>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</si>
  <si>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</si>
  <si>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</si>
  <si>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</si>
  <si>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</si>
  <si>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</si>
  <si>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</si>
  <si>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</si>
  <si>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</si>
  <si>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</si>
  <si>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</si>
  <si>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</si>
  <si>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</si>
  <si>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</si>
  <si>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</si>
  <si>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</si>
  <si>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</si>
  <si>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</si>
  <si>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</si>
  <si>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</si>
  <si>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</si>
  <si>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</si>
  <si>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</si>
  <si>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</si>
  <si>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</si>
  <si>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</si>
  <si>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</si>
  <si>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</si>
  <si>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</si>
  <si>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</si>
  <si>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</si>
  <si>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</si>
  <si>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</si>
  <si>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</si>
  <si>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</si>
  <si>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</si>
  <si>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</si>
  <si>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</si>
  <si>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</si>
  <si>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</si>
  <si>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</si>
  <si>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</si>
  <si>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</si>
  <si>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</si>
  <si>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</si>
  <si>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</si>
  <si>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</si>
  <si>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</si>
  <si>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</si>
  <si>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</si>
  <si>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</si>
  <si>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</si>
  <si>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</si>
  <si>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</si>
  <si>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</si>
  <si>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</si>
  <si>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</si>
  <si>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</si>
  <si>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</si>
  <si>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</si>
  <si>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</si>
  <si>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</si>
  <si>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</si>
  <si>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</si>
  <si>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</si>
  <si>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</si>
  <si>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</si>
  <si>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</si>
  <si>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</si>
  <si>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</si>
  <si>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</si>
  <si>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</si>
  <si>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</si>
  <si>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</si>
  <si>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</si>
  <si>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</si>
  <si>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</si>
  <si>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</si>
  <si>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</si>
  <si>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</si>
  <si>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</si>
  <si>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</si>
  <si>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</si>
  <si>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</si>
  <si>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</si>
  <si>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</si>
  <si>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</si>
  <si>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</si>
  <si>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</si>
  <si>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</si>
  <si>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</si>
  <si>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</si>
  <si>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</si>
  <si>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</si>
  <si>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</si>
  <si>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</si>
  <si>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</si>
  <si>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</si>
  <si>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</si>
  <si>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</si>
  <si>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</si>
  <si>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</si>
  <si>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</si>
  <si>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</si>
  <si>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</si>
  <si>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</si>
  <si>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</si>
  <si>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</si>
  <si>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</si>
  <si>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</si>
  <si>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</si>
  <si>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</si>
  <si>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</si>
  <si>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</si>
  <si>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</si>
  <si>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</si>
  <si>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</si>
  <si>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</si>
  <si>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</si>
  <si>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</si>
  <si>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</si>
  <si>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</si>
  <si>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</si>
  <si>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</si>
  <si>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</si>
  <si>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</si>
  <si>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</si>
  <si>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</si>
  <si>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</si>
  <si>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</si>
  <si>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</si>
  <si>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</si>
  <si>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</si>
  <si>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</si>
  <si>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</si>
  <si>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</si>
  <si>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</si>
  <si>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</si>
  <si>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</si>
  <si>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</si>
  <si>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</si>
  <si>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</si>
  <si>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</si>
  <si>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</si>
  <si>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</si>
  <si>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</si>
  <si>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</si>
  <si>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</si>
  <si>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</si>
  <si>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</si>
  <si>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</si>
  <si>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</si>
  <si>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</si>
  <si>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</si>
  <si>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</si>
  <si>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</si>
  <si>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</si>
  <si>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</si>
  <si>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</si>
  <si>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</si>
  <si>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</si>
  <si>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</si>
  <si>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</si>
  <si>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</si>
  <si>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</si>
  <si>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</si>
  <si>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</si>
  <si>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</si>
  <si>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</si>
  <si>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</si>
  <si>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</si>
  <si>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</si>
  <si>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</si>
  <si>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</si>
  <si>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</si>
  <si>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</si>
  <si>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</si>
  <si>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</si>
  <si>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</si>
  <si>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</si>
  <si>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</si>
  <si>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</si>
  <si>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</si>
  <si>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</si>
  <si>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</si>
  <si>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</si>
  <si>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</si>
  <si>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</si>
  <si>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</si>
  <si>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</si>
  <si>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</si>
  <si>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</si>
  <si>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</si>
  <si>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</si>
  <si>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</si>
  <si>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</si>
  <si>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</si>
  <si>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</si>
  <si>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</si>
  <si>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</si>
  <si>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</si>
  <si>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</si>
  <si>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</si>
  <si>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</si>
  <si>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</si>
  <si>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</si>
  <si>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</si>
  <si>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</si>
  <si>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</si>
  <si>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</si>
  <si>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</si>
  <si>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</si>
  <si>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</si>
  <si>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</si>
  <si>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</si>
  <si>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</si>
  <si>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</si>
  <si>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</si>
  <si>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</si>
  <si>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</si>
  <si>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</si>
  <si>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</si>
  <si>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</si>
  <si>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</si>
  <si>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</si>
  <si>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</si>
  <si>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</si>
  <si>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</si>
  <si>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</si>
  <si>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</si>
  <si>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</si>
  <si>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</si>
  <si>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</si>
  <si>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</si>
  <si>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</si>
  <si>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</si>
  <si>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</si>
  <si>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</si>
  <si>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</si>
  <si>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</si>
  <si>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</si>
  <si>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</si>
  <si>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</si>
  <si>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</si>
  <si>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</si>
  <si>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</si>
  <si>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</si>
  <si>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</si>
  <si>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</si>
  <si>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</si>
  <si>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</si>
  <si>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</si>
  <si>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</si>
  <si>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</si>
  <si>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</si>
  <si>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</si>
  <si>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</si>
  <si>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</si>
  <si>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</si>
  <si>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</si>
  <si>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</si>
  <si>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</si>
  <si>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</si>
  <si>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</si>
  <si>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</si>
  <si>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</si>
  <si>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</si>
  <si>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</si>
  <si>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</si>
  <si>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</si>
  <si>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</si>
  <si>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</si>
  <si>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</si>
  <si>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</si>
  <si>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</si>
  <si>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</si>
  <si>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</si>
  <si>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</si>
  <si>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</si>
  <si>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</si>
  <si>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</si>
  <si>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</si>
  <si>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</si>
  <si>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</si>
  <si>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</si>
  <si>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</si>
  <si>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</si>
  <si>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</si>
  <si>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</si>
  <si>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</si>
  <si>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</si>
  <si>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</si>
  <si>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</si>
  <si>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</si>
  <si>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</si>
  <si>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</si>
  <si>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</si>
  <si>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</si>
  <si>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</si>
  <si>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</si>
  <si>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</si>
  <si>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</si>
  <si>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</si>
  <si>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</si>
  <si>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</si>
  <si>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</si>
  <si>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</si>
  <si>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</si>
  <si>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</si>
  <si>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</si>
  <si>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</si>
  <si>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</si>
  <si>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</si>
  <si>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</si>
  <si>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</si>
  <si>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</si>
  <si>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</si>
  <si>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</si>
  <si>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</si>
  <si>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</si>
  <si>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</si>
  <si>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</si>
  <si>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</si>
  <si>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</si>
  <si>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</si>
  <si>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</si>
  <si>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</si>
  <si>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</si>
  <si>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</si>
  <si>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</si>
  <si>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</si>
  <si>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</si>
  <si>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</si>
  <si>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</si>
  <si>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</si>
  <si>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</si>
  <si>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</si>
  <si>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</si>
  <si>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</si>
  <si>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</si>
  <si>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</si>
  <si>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</si>
  <si>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</si>
  <si>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</si>
  <si>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</si>
  <si>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</si>
  <si>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</si>
  <si>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</si>
  <si>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</si>
  <si>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</si>
  <si>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</si>
  <si>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</si>
  <si>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</si>
  <si>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</si>
  <si>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</si>
  <si>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</si>
  <si>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</si>
  <si>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</si>
  <si>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</si>
  <si>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</si>
  <si>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</si>
  <si>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</si>
  <si>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</si>
  <si>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</si>
  <si>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</si>
  <si>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</si>
  <si>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</si>
  <si>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</si>
  <si>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</si>
  <si>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</si>
  <si>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</si>
  <si>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</si>
  <si>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</si>
  <si>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</si>
  <si>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</si>
  <si>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</si>
  <si>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</si>
  <si>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</si>
  <si>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</si>
  <si>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</si>
  <si>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</si>
  <si>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</si>
  <si>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</si>
  <si>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</si>
  <si>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</si>
  <si>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</si>
  <si>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</si>
  <si>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</si>
  <si>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</si>
  <si>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</si>
  <si>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</si>
  <si>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</si>
  <si>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</si>
  <si>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</si>
  <si>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</si>
  <si>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</si>
  <si>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</si>
  <si>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</si>
  <si>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</si>
  <si>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</si>
  <si>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</si>
  <si>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</si>
  <si>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</si>
  <si>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</si>
  <si>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</si>
  <si>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</si>
  <si>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</si>
  <si>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</si>
  <si>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</si>
  <si>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</si>
  <si>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</si>
  <si>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</si>
  <si>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</si>
  <si>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</si>
  <si>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</si>
  <si>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</si>
  <si>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</si>
  <si>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</si>
  <si>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</si>
  <si>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</si>
  <si>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</si>
  <si>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</si>
  <si>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</si>
  <si>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</si>
  <si>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</si>
  <si>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</si>
  <si>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</si>
  <si>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</si>
  <si>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</si>
  <si>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</si>
  <si>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</si>
  <si>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</si>
  <si>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</si>
  <si>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</si>
  <si>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</si>
  <si>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</si>
  <si>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</si>
  <si>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</si>
  <si>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</si>
  <si>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</si>
  <si>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</si>
  <si>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</si>
  <si>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</si>
  <si>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</si>
  <si>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</si>
  <si>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</si>
  <si>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</si>
  <si>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</si>
  <si>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</si>
  <si>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</si>
  <si>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</si>
  <si>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</si>
  <si>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</si>
  <si>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</si>
  <si>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</si>
  <si>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</si>
  <si>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</si>
  <si>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</si>
  <si>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</si>
  <si>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</si>
  <si>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</si>
  <si>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</si>
  <si>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</si>
  <si>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</si>
  <si>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</si>
  <si>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</si>
  <si>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</si>
  <si>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</si>
  <si>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</si>
  <si>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</si>
  <si>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</si>
  <si>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</si>
  <si>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</si>
  <si>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</si>
  <si>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</si>
  <si>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</si>
  <si>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</si>
  <si>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</si>
  <si>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</si>
  <si>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</si>
  <si>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</si>
  <si>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</si>
  <si>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</si>
  <si>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</si>
  <si>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</si>
  <si>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</si>
  <si>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</si>
  <si>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</si>
  <si>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</si>
  <si>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</si>
  <si>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</si>
  <si>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</si>
  <si>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</si>
  <si>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</si>
  <si>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</si>
  <si>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</si>
  <si>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</si>
  <si>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</si>
  <si>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</si>
  <si>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</si>
  <si>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</si>
  <si>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</si>
  <si>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</si>
  <si>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</si>
  <si>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</si>
  <si>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</si>
  <si>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</si>
  <si>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</si>
  <si>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</si>
  <si>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</si>
  <si>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</si>
  <si>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</si>
  <si>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</si>
  <si>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</si>
  <si>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</si>
  <si>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</si>
  <si>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</si>
  <si>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</si>
  <si>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</si>
  <si>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</si>
  <si>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</si>
  <si>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</si>
  <si>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</si>
  <si>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</si>
  <si>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</si>
  <si>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</si>
  <si>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</si>
  <si>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</si>
  <si>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</si>
  <si>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</si>
  <si>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</si>
  <si>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</si>
  <si>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</si>
  <si>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</si>
  <si>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</si>
  <si>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</si>
  <si>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</si>
  <si>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</si>
  <si>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</si>
  <si>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</si>
  <si>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</si>
  <si>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</si>
  <si>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</si>
  <si>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</si>
  <si>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</si>
  <si>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</si>
  <si>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</si>
  <si>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</si>
  <si>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</si>
  <si>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</si>
  <si>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</si>
  <si>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</si>
  <si>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</si>
  <si>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</si>
  <si>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</si>
  <si>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</si>
  <si>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</si>
  <si>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</si>
  <si>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</si>
  <si>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</si>
  <si>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</si>
  <si>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</si>
  <si>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</si>
  <si>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</si>
  <si>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</si>
  <si>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</si>
  <si>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</si>
  <si>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</si>
  <si>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</si>
  <si>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</si>
  <si>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</si>
  <si>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</si>
  <si>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</si>
  <si>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</si>
  <si>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</si>
  <si>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</si>
  <si>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</si>
  <si>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</si>
  <si>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</si>
  <si>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</si>
  <si>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</si>
  <si>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</si>
  <si>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</si>
  <si>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</si>
  <si>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</si>
  <si>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</si>
  <si>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</si>
  <si>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</si>
  <si>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</si>
  <si>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</si>
  <si>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</si>
  <si>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</si>
  <si>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</si>
  <si>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</si>
  <si>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</si>
  <si>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</si>
  <si>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</si>
  <si>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</si>
  <si>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</si>
  <si>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</si>
  <si>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</si>
  <si>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</si>
  <si>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</si>
  <si>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</si>
  <si>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</si>
  <si>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</si>
  <si>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</si>
  <si>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</si>
  <si>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</si>
  <si>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</si>
  <si>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</si>
  <si>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</si>
  <si>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</si>
  <si>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</si>
  <si>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</si>
  <si>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</si>
  <si>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</si>
  <si>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</si>
  <si>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</si>
  <si>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</si>
  <si>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</si>
  <si>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</si>
  <si>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</si>
  <si>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</si>
  <si>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</si>
  <si>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</si>
  <si>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</si>
  <si>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</si>
  <si>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</si>
  <si>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</si>
  <si>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</si>
  <si>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</si>
  <si>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</si>
  <si>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</si>
  <si>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</si>
  <si>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</si>
  <si>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</si>
  <si>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</si>
  <si>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</si>
  <si>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</si>
  <si>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</si>
  <si>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</si>
  <si>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</si>
  <si>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</si>
  <si>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</si>
  <si>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</si>
  <si>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</si>
  <si>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</si>
  <si>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</si>
  <si>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</si>
  <si>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</si>
  <si>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</si>
  <si>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</si>
  <si>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</si>
  <si>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</si>
  <si>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</si>
  <si>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</si>
  <si>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</si>
  <si>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</si>
  <si>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</si>
  <si>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</si>
  <si>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</si>
  <si>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</si>
  <si>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</si>
  <si>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</si>
  <si>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</si>
  <si>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</si>
  <si>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</si>
  <si>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</si>
  <si>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</si>
  <si>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</si>
  <si>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</si>
  <si>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</si>
  <si>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</si>
  <si>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</si>
  <si>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</si>
  <si>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</si>
  <si>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</si>
  <si>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</si>
  <si>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</si>
  <si>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</si>
  <si>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</si>
  <si>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</si>
  <si>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</si>
  <si>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</si>
  <si>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</si>
  <si>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</si>
  <si>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</si>
  <si>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</si>
  <si>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</si>
  <si>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</si>
  <si>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</si>
  <si>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</si>
  <si>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</si>
  <si>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</si>
  <si>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</si>
  <si>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</si>
  <si>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</si>
  <si>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</si>
  <si>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</si>
  <si>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</si>
  <si>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</si>
  <si>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</si>
  <si>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</si>
  <si>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</si>
  <si>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</si>
  <si>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</si>
  <si>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</si>
  <si>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</si>
  <si>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</si>
  <si>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</si>
  <si>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</si>
  <si>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</si>
  <si>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</si>
  <si>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</si>
  <si>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</si>
  <si>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</si>
  <si>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</si>
  <si>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</si>
  <si>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</si>
  <si>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</si>
  <si>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</si>
  <si>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</si>
  <si>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</si>
  <si>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</si>
  <si>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</si>
  <si>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</si>
  <si>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</si>
  <si>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</si>
  <si>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</si>
  <si>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</si>
  <si>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</si>
  <si>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</si>
  <si>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</si>
  <si>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</si>
  <si>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</si>
  <si>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</si>
  <si>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</si>
  <si>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</si>
  <si>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</si>
  <si>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</si>
  <si>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</si>
  <si>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</si>
  <si>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</si>
  <si>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</si>
  <si>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</si>
  <si>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</si>
  <si>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</si>
  <si>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</si>
  <si>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</si>
  <si>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</si>
  <si>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</si>
  <si>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</si>
  <si>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</si>
  <si>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</si>
  <si>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</si>
  <si>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</si>
  <si>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</si>
  <si>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</si>
  <si>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</si>
  <si>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</si>
  <si>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</si>
  <si>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</si>
  <si>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</si>
  <si>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</si>
  <si>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</si>
  <si>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</si>
  <si>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</si>
  <si>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</si>
  <si>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</si>
  <si>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</si>
  <si>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</si>
  <si>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</si>
  <si>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</si>
  <si>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</si>
  <si>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</si>
  <si>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</si>
  <si>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</si>
  <si>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</si>
  <si>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</si>
  <si>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</si>
  <si>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</si>
  <si>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</si>
  <si>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</si>
  <si>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</si>
  <si>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</si>
  <si>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</si>
  <si>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</si>
  <si>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</si>
  <si>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</si>
  <si>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</si>
  <si>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</si>
  <si>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</si>
  <si>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</si>
  <si>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</si>
  <si>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</si>
  <si>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</si>
  <si>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</si>
  <si>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</si>
  <si>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</si>
  <si>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</si>
  <si>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</si>
  <si>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</si>
  <si>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</si>
  <si>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</si>
  <si>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</si>
  <si>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</si>
  <si>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</si>
  <si>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</si>
  <si>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</si>
  <si>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</si>
  <si>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</si>
  <si>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</si>
  <si>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</si>
  <si>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</si>
  <si>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</si>
  <si>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</si>
  <si>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</si>
  <si>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</si>
  <si>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</si>
  <si>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</si>
  <si>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</si>
  <si>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</si>
  <si>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</si>
  <si>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</si>
  <si>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</si>
  <si>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</si>
  <si>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</si>
  <si>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</si>
  <si>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</si>
  <si>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</si>
  <si>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</si>
  <si>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</si>
  <si>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</si>
  <si>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</si>
  <si>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</si>
  <si>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</si>
  <si>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</si>
  <si>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</si>
  <si>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</si>
  <si>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</si>
  <si>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</si>
  <si>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</si>
  <si>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</si>
  <si>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</si>
  <si>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</si>
  <si>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</si>
  <si>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</si>
  <si>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</si>
  <si>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</si>
  <si>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</si>
  <si>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</si>
  <si>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</si>
  <si>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</si>
  <si>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</si>
  <si>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</si>
  <si>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</si>
  <si>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</si>
  <si>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</si>
  <si>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</si>
  <si>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</si>
  <si>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</si>
  <si>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</si>
  <si>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</si>
  <si>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</si>
  <si>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</si>
  <si>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</si>
  <si>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</si>
  <si>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</si>
  <si>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</si>
  <si>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</si>
  <si>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</si>
  <si>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</si>
  <si>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</si>
  <si>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</si>
  <si>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</si>
  <si>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</si>
  <si>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</si>
  <si>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</si>
  <si>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</si>
  <si>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</si>
  <si>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</si>
  <si>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</si>
  <si>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</si>
  <si>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</si>
  <si>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</si>
  <si>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</si>
  <si>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</si>
  <si>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</si>
  <si>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</si>
  <si>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</si>
  <si>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</si>
  <si>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</si>
  <si>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</si>
  <si>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</si>
  <si>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</si>
  <si>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</si>
  <si>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</si>
  <si>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</si>
  <si>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</si>
  <si>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</si>
  <si>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</si>
  <si>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</si>
  <si>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</si>
  <si>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</si>
  <si>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</si>
  <si>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</si>
  <si>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</si>
  <si>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</si>
  <si>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</si>
  <si>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</si>
  <si>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</si>
  <si>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</si>
  <si>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</si>
  <si>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</si>
  <si>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</si>
  <si>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</si>
  <si>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</si>
  <si>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</si>
  <si>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</si>
  <si>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</si>
  <si>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</si>
  <si>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</si>
  <si>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</si>
  <si>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</si>
  <si>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</si>
  <si>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</si>
  <si>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</si>
  <si>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</si>
  <si>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</si>
  <si>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</si>
  <si>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</si>
  <si>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</si>
  <si>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</si>
  <si>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</si>
  <si>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</si>
  <si>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</si>
  <si>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</si>
  <si>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</si>
  <si>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</si>
  <si>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</si>
  <si>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</si>
  <si>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</si>
  <si>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</si>
  <si>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</si>
  <si>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</si>
  <si>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</si>
  <si>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</si>
  <si>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</si>
  <si>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</si>
  <si>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</si>
  <si>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</si>
  <si>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</si>
  <si>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</si>
  <si>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</si>
  <si>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</si>
  <si>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</si>
  <si>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</si>
  <si>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</si>
  <si>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</si>
  <si>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</si>
  <si>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</si>
  <si>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</si>
  <si>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</si>
  <si>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</si>
  <si>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</si>
  <si>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</si>
  <si>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</si>
  <si>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</si>
  <si>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</si>
  <si>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</si>
  <si>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</si>
  <si>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</si>
  <si>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</si>
  <si>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</si>
  <si>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</si>
  <si>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</si>
  <si>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</si>
  <si>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</si>
  <si>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</si>
  <si>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</si>
  <si>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</si>
  <si>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</si>
  <si>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</si>
  <si>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</si>
  <si>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</si>
  <si>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</si>
  <si>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</si>
  <si>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</si>
  <si>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</si>
  <si>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</si>
  <si>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</si>
  <si>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</si>
  <si>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</si>
  <si>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</si>
  <si>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</si>
  <si>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</si>
  <si>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</si>
  <si>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</si>
  <si>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</si>
  <si>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</si>
  <si>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</si>
  <si>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</si>
  <si>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</si>
  <si>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</si>
  <si>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</si>
  <si>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</si>
  <si>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</si>
  <si>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</si>
  <si>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</si>
  <si>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</si>
  <si>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</si>
  <si>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</si>
  <si>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</si>
  <si>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</si>
  <si>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</si>
  <si>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</si>
  <si>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</si>
  <si>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</si>
  <si>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</si>
  <si>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</si>
  <si>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</si>
  <si>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</si>
  <si>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</si>
  <si>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</si>
  <si>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</si>
  <si>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</si>
  <si>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</si>
  <si>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</si>
  <si>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</si>
  <si>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</si>
  <si>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</si>
  <si>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</si>
  <si>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</si>
  <si>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</si>
  <si>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</si>
  <si>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</si>
  <si>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</si>
  <si>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</si>
  <si>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</si>
  <si>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</si>
  <si>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</si>
  <si>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</si>
  <si>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</si>
  <si>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</si>
  <si>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</si>
  <si>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</si>
  <si>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</si>
  <si>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</si>
  <si>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</si>
  <si>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</si>
  <si>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</si>
  <si>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</si>
  <si>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</si>
  <si>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</si>
  <si>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</si>
  <si>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</si>
  <si>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</si>
  <si>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</si>
  <si>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</si>
  <si>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</si>
  <si>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</si>
  <si>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</si>
  <si>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</si>
  <si>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</si>
  <si>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</si>
  <si>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</si>
  <si>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</si>
  <si>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</si>
  <si>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</si>
  <si>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</si>
  <si>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</si>
  <si>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</si>
  <si>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</si>
  <si>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</si>
  <si>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</si>
  <si>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</si>
  <si>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</si>
  <si>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</si>
  <si>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</si>
  <si>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</si>
  <si>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</si>
  <si>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</si>
  <si>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</si>
  <si>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</si>
  <si>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</si>
  <si>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</si>
  <si>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</si>
  <si>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</si>
  <si>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</si>
  <si>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</si>
  <si>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</si>
  <si>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</si>
  <si>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</si>
  <si>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</si>
  <si>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</si>
  <si>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</si>
  <si>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</si>
  <si>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</si>
  <si>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</si>
  <si>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</si>
  <si>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</si>
  <si>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</si>
  <si>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</si>
  <si>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</si>
  <si>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</si>
  <si>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</si>
  <si>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</si>
  <si>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</si>
  <si>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</si>
  <si>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</si>
  <si>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</si>
  <si>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</si>
  <si>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</si>
  <si>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</si>
  <si>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</si>
  <si>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</si>
  <si>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</si>
  <si>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</si>
  <si>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</si>
  <si>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</si>
  <si>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</si>
  <si>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</si>
  <si>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</si>
  <si>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</si>
  <si>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</si>
  <si>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</si>
  <si>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</si>
  <si>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</si>
  <si>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</si>
  <si>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</si>
  <si>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</si>
  <si>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</si>
  <si>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</si>
  <si>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</si>
  <si>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</si>
  <si>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</si>
  <si>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</si>
  <si>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</si>
  <si>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</si>
  <si>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</si>
  <si>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</si>
  <si>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</si>
  <si>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</si>
  <si>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</si>
  <si>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</si>
  <si>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</si>
  <si>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</si>
  <si>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</si>
  <si>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</si>
  <si>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</si>
  <si>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</si>
  <si>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</si>
  <si>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</si>
  <si>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</si>
  <si>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</si>
  <si>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</si>
  <si>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</si>
  <si>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</si>
  <si>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</si>
  <si>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</si>
  <si>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</si>
  <si>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</si>
  <si>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</si>
  <si>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</si>
  <si>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</si>
  <si>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</si>
  <si>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</si>
  <si>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</si>
  <si>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</si>
  <si>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</si>
  <si>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</si>
  <si>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</si>
  <si>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</si>
  <si>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</si>
  <si>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</si>
  <si>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</si>
  <si>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</si>
  <si>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</si>
  <si>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</si>
  <si>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</si>
  <si>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</si>
  <si>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</si>
  <si>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</si>
  <si>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</si>
  <si>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</si>
  <si>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</si>
  <si>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</si>
  <si>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</si>
  <si>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</si>
  <si>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</si>
  <si>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</si>
  <si>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</si>
  <si>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</si>
  <si>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</si>
  <si>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</si>
  <si>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</si>
  <si>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</si>
  <si>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</si>
  <si>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</si>
  <si>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</si>
  <si>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</si>
  <si>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</si>
  <si>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</si>
  <si>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</si>
  <si>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</si>
  <si>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</si>
  <si>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</si>
  <si>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</si>
  <si>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</si>
  <si>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</si>
  <si>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</si>
  <si>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</si>
  <si>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</si>
  <si>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</si>
  <si>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</si>
  <si>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</si>
  <si>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</si>
  <si>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</si>
  <si>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</si>
  <si>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</si>
  <si>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</si>
  <si>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</si>
  <si>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</si>
  <si>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</si>
  <si>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</si>
  <si>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</si>
  <si>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</si>
  <si>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</si>
  <si>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</si>
  <si>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</si>
  <si>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</si>
  <si>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</si>
  <si>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</si>
  <si>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</si>
  <si>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</si>
  <si>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</si>
  <si>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</si>
  <si>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</si>
  <si>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</si>
  <si>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</si>
  <si>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</si>
  <si>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</si>
  <si>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</si>
  <si>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</si>
  <si>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</si>
  <si>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</si>
  <si>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</si>
  <si>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</si>
  <si>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</si>
  <si>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</si>
  <si>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</si>
  <si>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</si>
  <si>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</si>
  <si>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</si>
  <si>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</si>
  <si>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</si>
  <si>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</si>
  <si>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</si>
  <si>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</si>
  <si>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</si>
  <si>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</si>
  <si>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</si>
  <si>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</si>
  <si>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</si>
  <si>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</si>
  <si>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</si>
  <si>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</si>
  <si>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</si>
  <si>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</si>
  <si>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</si>
  <si>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</si>
  <si>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</si>
  <si>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</si>
  <si>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</si>
  <si>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</si>
  <si>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</si>
  <si>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</si>
  <si>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</si>
  <si>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</si>
  <si>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</si>
  <si>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</si>
  <si>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</si>
  <si>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</si>
  <si>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</si>
  <si>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</si>
  <si>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</si>
  <si>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</si>
  <si>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</si>
  <si>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</si>
  <si>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</si>
  <si>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</si>
  <si>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</si>
  <si>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</si>
  <si>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</si>
  <si>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</si>
  <si>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</si>
  <si>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</si>
  <si>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</si>
  <si>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</si>
  <si>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</si>
  <si>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</si>
  <si>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</si>
  <si>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</si>
  <si>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</si>
  <si>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</si>
  <si>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</si>
  <si>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</si>
  <si>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</si>
  <si>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</si>
  <si>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</si>
  <si>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</si>
  <si>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</si>
  <si>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</si>
  <si>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</si>
  <si>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</si>
  <si>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</si>
  <si>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</si>
  <si>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</si>
  <si>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</si>
  <si>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</si>
  <si>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</si>
  <si>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</si>
  <si>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</si>
  <si>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</si>
  <si>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</si>
  <si>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</si>
  <si>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</si>
  <si>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</si>
  <si>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</si>
  <si>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</si>
  <si>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</si>
  <si>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</si>
  <si>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</si>
  <si>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</si>
  <si>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</si>
  <si>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</si>
  <si>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</si>
  <si>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</si>
  <si>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</si>
  <si>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</si>
  <si>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</si>
  <si>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</si>
  <si>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</si>
  <si>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</si>
  <si>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</si>
  <si>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</si>
  <si>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</si>
  <si>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</si>
  <si>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</si>
  <si>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</si>
  <si>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</si>
  <si>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</si>
  <si>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</si>
  <si>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</si>
  <si>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</si>
  <si>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</si>
  <si>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</si>
  <si>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</si>
  <si>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</si>
  <si>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</si>
  <si>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</si>
  <si>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</si>
  <si>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</si>
  <si>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</si>
  <si>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</si>
  <si>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</si>
  <si>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</si>
  <si>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</si>
  <si>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</si>
  <si>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</si>
  <si>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</si>
  <si>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</si>
  <si>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</si>
  <si>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</si>
  <si>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</si>
  <si>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</si>
  <si>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</si>
  <si>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</si>
  <si>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</si>
  <si>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</si>
  <si>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</si>
  <si>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</si>
  <si>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</si>
  <si>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</si>
  <si>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</si>
  <si>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</si>
  <si>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</si>
  <si>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</si>
  <si>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</si>
  <si>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</si>
  <si>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</si>
  <si>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</si>
  <si>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</si>
  <si>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</si>
  <si>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</si>
  <si>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</si>
  <si>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</si>
  <si>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</si>
  <si>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</si>
  <si>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</si>
  <si>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</si>
  <si>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</si>
  <si>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</si>
  <si>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</si>
  <si>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</si>
  <si>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</si>
  <si>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</si>
  <si>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</si>
  <si>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</si>
  <si>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</si>
  <si>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</si>
  <si>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</si>
  <si>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</si>
  <si>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</si>
  <si>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</si>
  <si>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</si>
  <si>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</si>
  <si>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</si>
  <si>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</si>
  <si>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</si>
  <si>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</si>
  <si>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</si>
  <si>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</si>
  <si>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</si>
  <si>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</si>
  <si>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</si>
  <si>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</si>
  <si>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</si>
  <si>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</si>
  <si>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</si>
  <si>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</si>
  <si>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</si>
  <si>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</si>
  <si>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</si>
  <si>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</si>
  <si>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</si>
  <si>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</si>
  <si>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</si>
  <si>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</si>
  <si>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</si>
  <si>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</si>
  <si>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</si>
  <si>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</si>
  <si>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</si>
  <si>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</si>
  <si>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</si>
  <si>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</si>
  <si>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</si>
  <si>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</si>
  <si>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</si>
  <si>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</si>
  <si>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</si>
  <si>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</si>
  <si>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</si>
  <si>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</si>
  <si>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</si>
  <si>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</si>
  <si>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</si>
  <si>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</si>
  <si>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</si>
  <si>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</si>
  <si>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</si>
  <si>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</si>
  <si>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</si>
  <si>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</si>
  <si>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</si>
  <si>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</si>
  <si>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</si>
  <si>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</si>
  <si>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</si>
  <si>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</si>
  <si>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</si>
  <si>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</si>
  <si>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</si>
  <si>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</si>
  <si>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</si>
  <si>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</si>
  <si>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</si>
  <si>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</si>
  <si>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</si>
  <si>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</si>
  <si>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</si>
  <si>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</si>
  <si>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</si>
  <si>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</si>
  <si>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</si>
  <si>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</si>
  <si>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</si>
  <si>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</si>
  <si>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</si>
  <si>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</si>
  <si>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</si>
  <si>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</si>
  <si>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</si>
  <si>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</si>
  <si>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</si>
  <si>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</si>
  <si>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</si>
  <si>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</si>
  <si>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</si>
  <si>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</si>
  <si>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</si>
  <si>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</si>
  <si>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</si>
  <si>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</si>
  <si>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</si>
  <si>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</si>
  <si>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</si>
  <si>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</si>
  <si>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</si>
  <si>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</si>
  <si>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</si>
  <si>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</si>
  <si>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</si>
  <si>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</si>
  <si>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</si>
  <si>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</si>
  <si>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</si>
  <si>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</si>
  <si>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</si>
  <si>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</si>
  <si>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</si>
  <si>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</si>
  <si>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</si>
  <si>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</si>
  <si>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</si>
  <si>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</si>
  <si>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</si>
  <si>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</si>
  <si>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</si>
  <si>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</si>
  <si>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</si>
  <si>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</si>
  <si>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</si>
  <si>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</si>
  <si>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</si>
  <si>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</si>
  <si>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</si>
  <si>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</si>
  <si>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</si>
  <si>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</si>
  <si>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</si>
  <si>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</si>
  <si>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</si>
  <si>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</si>
  <si>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</si>
  <si>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</si>
  <si>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</si>
  <si>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</si>
  <si>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</si>
  <si>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</si>
  <si>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</si>
  <si>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</si>
  <si>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</si>
  <si>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</si>
  <si>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</si>
  <si>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</si>
  <si>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</si>
  <si>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</si>
  <si>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</si>
  <si>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</si>
  <si>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</si>
  <si>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</si>
  <si>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</si>
  <si>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</si>
  <si>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</si>
  <si>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</si>
  <si>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</si>
  <si>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</si>
  <si>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</si>
  <si>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</si>
  <si>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</si>
  <si>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</si>
  <si>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</si>
  <si>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</si>
  <si>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</si>
  <si>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</si>
  <si>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</si>
  <si>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</si>
  <si>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</si>
  <si>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</si>
  <si>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</si>
  <si>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</si>
  <si>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</si>
  <si>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</si>
  <si>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</si>
  <si>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</si>
  <si>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</si>
  <si>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</si>
  <si>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</si>
  <si>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</si>
  <si>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</si>
  <si>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</si>
  <si>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</si>
  <si>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</si>
  <si>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</si>
  <si>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</si>
  <si>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</si>
  <si>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</si>
  <si>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</si>
  <si>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</si>
  <si>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</si>
  <si>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</si>
  <si>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</si>
  <si>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</si>
  <si>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</si>
  <si>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</si>
  <si>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</si>
  <si>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</si>
  <si>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</si>
  <si>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</si>
  <si>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</si>
  <si>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</si>
  <si>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</si>
  <si>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</si>
  <si>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</si>
  <si>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</si>
  <si>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</si>
  <si>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</si>
  <si>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</si>
  <si>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</si>
  <si>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</si>
  <si>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</si>
  <si>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</si>
  <si>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</si>
  <si>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</si>
  <si>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</si>
  <si>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</si>
  <si>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</si>
  <si>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</si>
  <si>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</si>
  <si>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</si>
  <si>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</si>
  <si>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</si>
  <si>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</si>
  <si>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</si>
  <si>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</si>
  <si>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</si>
  <si>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</si>
  <si>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</si>
  <si>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</si>
  <si>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</si>
  <si>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</si>
  <si>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</si>
  <si>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</si>
  <si>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</si>
  <si>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</si>
  <si>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</si>
  <si>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</si>
  <si>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</si>
  <si>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</si>
  <si>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</si>
  <si>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</si>
  <si>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</si>
  <si>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</si>
  <si>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</si>
  <si>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</si>
  <si>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</si>
  <si>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</si>
  <si>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</si>
  <si>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</si>
  <si>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</si>
  <si>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</si>
  <si>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</si>
  <si>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</si>
  <si>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</si>
  <si>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</si>
  <si>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</si>
  <si>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</si>
  <si>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</si>
  <si>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</si>
  <si>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</si>
  <si>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</si>
  <si>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</si>
  <si>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</si>
  <si>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</si>
  <si>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</si>
  <si>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</si>
  <si>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</si>
  <si>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</si>
  <si>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</si>
  <si>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</si>
  <si>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</si>
  <si>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</si>
  <si>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</si>
  <si>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</si>
  <si>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</si>
  <si>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</si>
  <si>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</si>
  <si>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</si>
  <si>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</si>
  <si>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</si>
  <si>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</si>
  <si>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</si>
  <si>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</si>
  <si>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</si>
  <si>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</si>
  <si>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</si>
  <si>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</si>
  <si>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</si>
  <si>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</si>
  <si>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</si>
  <si>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</si>
  <si>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</si>
  <si>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</si>
  <si>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</si>
  <si>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</si>
  <si>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</si>
  <si>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</si>
  <si>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</si>
  <si>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</si>
  <si>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</si>
  <si>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</si>
  <si>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</si>
  <si>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</si>
  <si>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</si>
  <si>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</si>
  <si>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</si>
  <si>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</si>
  <si>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</si>
  <si>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</si>
  <si>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</si>
  <si>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</si>
  <si>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</si>
  <si>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</si>
  <si>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</si>
  <si>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</si>
  <si>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</si>
  <si>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</si>
  <si>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</si>
  <si>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</si>
  <si>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</si>
  <si>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</si>
  <si>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</si>
  <si>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</si>
  <si>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</si>
  <si>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</si>
  <si>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</si>
  <si>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</si>
  <si>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</si>
  <si>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</si>
  <si>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</si>
  <si>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</si>
  <si>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</si>
  <si>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</si>
  <si>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</si>
  <si>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</si>
  <si>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</si>
  <si>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</si>
  <si>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</si>
  <si>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</si>
  <si>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</si>
  <si>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</si>
  <si>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</si>
  <si>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</si>
  <si>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</si>
  <si>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</si>
  <si>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</si>
  <si>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</si>
  <si>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</si>
  <si>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</si>
  <si>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</si>
  <si>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</si>
  <si>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</si>
  <si>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</si>
  <si>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</si>
  <si>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</si>
  <si>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</si>
  <si>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</si>
  <si>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</si>
  <si>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</si>
  <si>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</si>
  <si>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</si>
  <si>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</si>
  <si>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</si>
  <si>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</si>
  <si>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</si>
  <si>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</si>
  <si>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</si>
  <si>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</si>
  <si>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</si>
  <si>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</si>
  <si>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</si>
  <si>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</si>
  <si>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</si>
  <si>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</si>
  <si>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</si>
  <si>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</si>
  <si>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</si>
  <si>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</si>
  <si>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</si>
  <si>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</si>
  <si>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</si>
  <si>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</si>
  <si>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</si>
  <si>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</si>
  <si>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</si>
  <si>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</si>
  <si>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</si>
  <si>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</si>
  <si>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</si>
  <si>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</si>
  <si>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</si>
  <si>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</si>
  <si>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</si>
  <si>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</si>
  <si>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</si>
  <si>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</si>
  <si>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</si>
  <si>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</si>
  <si>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</si>
  <si>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</si>
  <si>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</si>
  <si>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</si>
  <si>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</si>
  <si>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</si>
  <si>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</si>
  <si>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</si>
  <si>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</si>
  <si>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</si>
  <si>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</si>
  <si>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</si>
  <si>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</si>
  <si>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</si>
  <si>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</si>
  <si>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</si>
  <si>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</si>
  <si>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</si>
  <si>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</si>
  <si>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</si>
  <si>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</si>
  <si>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</si>
  <si>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</si>
  <si>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</si>
  <si>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</si>
  <si>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</si>
  <si>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</si>
  <si>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</si>
  <si>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</si>
  <si>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</si>
  <si>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</si>
  <si>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</si>
  <si>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</si>
  <si>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</si>
  <si>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</si>
  <si>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</si>
  <si>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</si>
  <si>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</si>
  <si>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</si>
  <si>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</si>
  <si>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</si>
  <si>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</si>
  <si>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</si>
  <si>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</si>
  <si>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</si>
  <si>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</si>
  <si>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</si>
  <si>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</si>
  <si>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</si>
  <si>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</si>
  <si>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</si>
  <si>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</si>
  <si>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</si>
  <si>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</si>
  <si>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</si>
  <si>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</si>
  <si>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</si>
  <si>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</si>
  <si>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</si>
  <si>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</si>
  <si>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</si>
  <si>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</si>
  <si>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</si>
  <si>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</si>
  <si>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</si>
  <si>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</si>
  <si>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</si>
  <si>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</si>
  <si>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</si>
  <si>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</si>
  <si>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</si>
  <si>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</si>
  <si>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</si>
  <si>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</si>
  <si>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</si>
  <si>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</si>
  <si>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</si>
  <si>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</si>
  <si>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</si>
  <si>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</si>
  <si>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</si>
  <si>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</si>
  <si>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</si>
  <si>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</si>
  <si>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</si>
  <si>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</si>
  <si>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</si>
  <si>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</si>
  <si>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</si>
  <si>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</si>
  <si>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</si>
  <si>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</si>
  <si>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</si>
  <si>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</si>
  <si>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</si>
  <si>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</si>
  <si>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</si>
  <si>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</si>
  <si>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</si>
  <si>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</si>
  <si>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</si>
  <si>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</si>
  <si>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</si>
  <si>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</si>
  <si>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</si>
  <si>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</si>
  <si>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</si>
  <si>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</si>
  <si>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</si>
  <si>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</si>
  <si>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</si>
  <si>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</si>
  <si>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</si>
  <si>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</si>
  <si>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</si>
  <si>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</si>
  <si>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</si>
  <si>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</si>
  <si>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</si>
  <si>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</si>
  <si>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</si>
  <si>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</si>
  <si>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</si>
  <si>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</si>
  <si>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</si>
  <si>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</si>
  <si>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</si>
  <si>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</si>
  <si>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</si>
  <si>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</si>
  <si>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</si>
  <si>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</si>
  <si>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</si>
  <si>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</si>
  <si>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</si>
  <si>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</si>
  <si>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</si>
  <si>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</si>
  <si>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</si>
  <si>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</si>
  <si>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</si>
  <si>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</si>
  <si>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</si>
  <si>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</si>
  <si>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</si>
  <si>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</si>
  <si>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</si>
  <si>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</si>
  <si>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</si>
  <si>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</si>
  <si>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</si>
  <si>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</si>
  <si>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</si>
  <si>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</si>
  <si>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</si>
  <si>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</si>
  <si>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</si>
  <si>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</si>
  <si>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</si>
  <si>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</si>
  <si>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</si>
  <si>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</si>
  <si>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</si>
  <si>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</si>
  <si>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</si>
  <si>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</si>
  <si>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</si>
  <si>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</si>
  <si>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</si>
  <si>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</si>
  <si>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</si>
  <si>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</si>
  <si>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</si>
  <si>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</si>
  <si>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</si>
  <si>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</si>
  <si>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</si>
  <si>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</si>
  <si>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</si>
  <si>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</si>
  <si>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</si>
  <si>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</si>
  <si>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</si>
  <si>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</si>
  <si>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</si>
  <si>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</si>
  <si>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</si>
  <si>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</si>
  <si>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</si>
  <si>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</si>
  <si>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</si>
  <si>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</si>
  <si>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</si>
  <si>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</si>
  <si>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</si>
  <si>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</si>
  <si>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</si>
  <si>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</si>
  <si>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</si>
  <si>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</si>
  <si>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</si>
  <si>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</si>
  <si>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</si>
  <si>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</si>
  <si>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</si>
  <si>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</si>
  <si>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</si>
  <si>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</si>
  <si>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</si>
  <si>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</si>
  <si>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</si>
  <si>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</si>
  <si>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</si>
  <si>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</si>
  <si>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</si>
  <si>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</si>
  <si>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</si>
  <si>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</si>
  <si>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</si>
  <si>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</si>
  <si>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</si>
  <si>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</si>
  <si>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</si>
  <si>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</si>
  <si>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</si>
  <si>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</si>
  <si>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</si>
  <si>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</si>
  <si>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</si>
  <si>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</si>
  <si>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</si>
  <si>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</si>
  <si>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</si>
  <si>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</si>
  <si>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</si>
  <si>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</si>
  <si>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</si>
  <si>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</si>
  <si>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</si>
  <si>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</si>
  <si>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</si>
  <si>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</si>
  <si>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</si>
  <si>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</si>
  <si>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</si>
  <si>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</si>
  <si>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</si>
  <si>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</si>
  <si>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</si>
  <si>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</si>
  <si>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</si>
  <si>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</si>
  <si>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</si>
  <si>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</si>
  <si>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</si>
  <si>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</si>
  <si>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</si>
  <si>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</si>
  <si>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</si>
  <si>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</si>
  <si>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</si>
  <si>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</si>
  <si>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</si>
  <si>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</si>
  <si>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</si>
  <si>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</si>
  <si>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</si>
  <si>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</si>
  <si>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</si>
  <si>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</si>
  <si>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</si>
  <si>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</si>
  <si>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</si>
  <si>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</si>
  <si>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</si>
  <si>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</si>
  <si>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</si>
  <si>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</si>
  <si>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</si>
  <si>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</si>
  <si>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</si>
  <si>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</si>
  <si>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</si>
  <si>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</si>
  <si>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</si>
  <si>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</si>
  <si>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</si>
  <si>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</si>
  <si>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</si>
  <si>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</si>
  <si>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</si>
  <si>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</si>
  <si>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</si>
  <si>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</si>
  <si>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</si>
  <si>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</si>
  <si>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</si>
  <si>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</si>
  <si>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</si>
  <si>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</si>
  <si>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</si>
  <si>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</si>
  <si>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</si>
  <si>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</si>
  <si>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</si>
  <si>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</si>
  <si>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</si>
  <si>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</si>
  <si>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</si>
  <si>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</si>
  <si>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</si>
  <si>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</si>
  <si>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</si>
  <si>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</si>
  <si>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</si>
  <si>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</si>
  <si>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</si>
  <si>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</si>
  <si>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</si>
  <si>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</si>
  <si>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</si>
  <si>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</si>
  <si>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</si>
  <si>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</si>
  <si>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</si>
  <si>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</si>
  <si>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</si>
  <si>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</si>
  <si>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</si>
  <si>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</si>
  <si>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</si>
  <si>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</si>
  <si>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</si>
  <si>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</si>
  <si>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</si>
  <si>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</si>
  <si>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</si>
  <si>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</si>
  <si>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</si>
  <si>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</si>
  <si>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</si>
  <si>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</si>
  <si>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</si>
  <si>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</si>
  <si>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</si>
  <si>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</si>
  <si>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</si>
  <si>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</si>
  <si>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</si>
  <si>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</si>
  <si>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</si>
  <si>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</si>
  <si>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</si>
  <si>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</si>
  <si>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</si>
  <si>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</si>
  <si>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</si>
  <si>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</si>
  <si>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</si>
  <si>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</si>
  <si>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</si>
  <si>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</si>
  <si>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</si>
  <si>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</si>
  <si>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</si>
  <si>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</si>
  <si>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</si>
  <si>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</si>
  <si>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</si>
  <si>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</si>
  <si>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</si>
  <si>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</si>
  <si>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</si>
  <si>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</si>
  <si>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</si>
  <si>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</si>
  <si>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</si>
  <si>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</si>
  <si>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</si>
  <si>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</si>
  <si>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</si>
  <si>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</si>
  <si>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</si>
  <si>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</si>
  <si>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</si>
  <si>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</si>
  <si>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</si>
  <si>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</si>
  <si>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</si>
  <si>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</si>
  <si>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</si>
  <si>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</si>
  <si>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</si>
  <si>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</si>
  <si>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</si>
  <si>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</si>
  <si>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</si>
  <si>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</si>
  <si>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</si>
  <si>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</si>
  <si>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</si>
  <si>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</si>
  <si>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</si>
  <si>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</si>
  <si>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</si>
  <si>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</si>
  <si>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</si>
  <si>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</si>
  <si>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</si>
  <si>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</si>
  <si>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</si>
  <si>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</si>
  <si>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</si>
  <si>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</si>
  <si>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</si>
  <si>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</si>
  <si>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</si>
  <si>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</si>
  <si>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</si>
  <si>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</si>
  <si>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</si>
  <si>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</si>
  <si>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</si>
  <si>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</si>
  <si>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</si>
  <si>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</si>
  <si>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</si>
  <si>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</si>
  <si>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</si>
  <si>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</si>
  <si>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</si>
  <si>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</si>
  <si>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</si>
  <si>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</si>
  <si>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</si>
  <si>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</si>
  <si>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</si>
  <si>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</si>
  <si>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</si>
  <si>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</si>
  <si>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</si>
  <si>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</si>
  <si>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</si>
  <si>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</si>
  <si>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</si>
  <si>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</si>
  <si>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</si>
  <si>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</si>
  <si>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</si>
  <si>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</si>
  <si>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</si>
  <si>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</si>
  <si>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</si>
  <si>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</si>
  <si>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</si>
  <si>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</si>
  <si>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</si>
  <si>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</si>
  <si>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</si>
  <si>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</si>
  <si>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</si>
  <si>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</si>
  <si>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</si>
  <si>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</si>
  <si>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</si>
  <si>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</si>
  <si>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</si>
  <si>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</si>
  <si>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</si>
  <si>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</si>
  <si>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</si>
  <si>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</si>
  <si>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</si>
  <si>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</si>
  <si>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</si>
  <si>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</si>
  <si>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</si>
  <si>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</si>
  <si>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</si>
  <si>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</si>
  <si>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</si>
  <si>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</si>
  <si>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</si>
  <si>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</si>
  <si>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</si>
  <si>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</si>
  <si>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</si>
  <si>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</si>
  <si>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</si>
  <si>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</si>
  <si>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</si>
  <si>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</si>
  <si>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</si>
  <si>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</si>
  <si>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</si>
  <si>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</si>
  <si>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</si>
  <si>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</si>
  <si>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</si>
  <si>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</si>
  <si>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</si>
  <si>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</si>
  <si>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</si>
  <si>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</si>
  <si>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</si>
  <si>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</si>
  <si>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</si>
  <si>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</si>
  <si>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</si>
  <si>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</si>
  <si>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</si>
  <si>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</si>
  <si>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</si>
  <si>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</si>
  <si>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</si>
  <si>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</si>
  <si>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</si>
  <si>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</si>
  <si>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</si>
  <si>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</si>
  <si>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</si>
  <si>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</si>
  <si>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</si>
  <si>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</si>
  <si>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</si>
  <si>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</si>
  <si>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</si>
  <si>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</si>
  <si>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</si>
  <si>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</si>
  <si>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</si>
  <si>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</si>
  <si>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</si>
  <si>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</si>
  <si>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</si>
  <si>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</si>
  <si>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</si>
  <si>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</si>
  <si>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</si>
  <si>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</si>
  <si>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</si>
  <si>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</si>
  <si>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</si>
  <si>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</si>
  <si>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</si>
  <si>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</si>
  <si>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</si>
  <si>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</si>
  <si>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</si>
  <si>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</si>
  <si>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</si>
  <si>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</si>
  <si>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</si>
  <si>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</si>
  <si>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</si>
  <si>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</si>
  <si>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</si>
  <si>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</si>
  <si>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</si>
  <si>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</si>
  <si>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</si>
  <si>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</si>
  <si>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</si>
  <si>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</si>
  <si>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</si>
  <si>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</si>
  <si>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</si>
  <si>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</si>
  <si>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</si>
  <si>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</si>
  <si>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</si>
  <si>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</si>
  <si>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</si>
  <si>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</si>
  <si>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</si>
  <si>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</si>
  <si>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</si>
  <si>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</si>
  <si>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</si>
  <si>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</si>
  <si>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</si>
  <si>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</si>
  <si>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</si>
  <si>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</si>
  <si>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</si>
  <si>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</si>
  <si>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</si>
  <si>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</si>
  <si>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</si>
  <si>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</si>
  <si>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</si>
  <si>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</si>
  <si>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</si>
  <si>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</si>
  <si>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</si>
  <si>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</si>
  <si>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</si>
  <si>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</si>
  <si>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</si>
  <si>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</si>
  <si>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</si>
  <si>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</si>
  <si>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</si>
  <si>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</si>
  <si>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</si>
  <si>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</si>
  <si>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</si>
  <si>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</si>
  <si>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</si>
  <si>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</si>
  <si>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</si>
  <si>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</si>
  <si>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</si>
  <si>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</si>
  <si>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</si>
  <si>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</si>
  <si>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</si>
  <si>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</si>
  <si>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</si>
  <si>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</si>
  <si>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</si>
  <si>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</si>
  <si>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</si>
  <si>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</si>
  <si>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</si>
  <si>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</si>
  <si>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</si>
  <si>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</si>
  <si>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</si>
  <si>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</si>
  <si>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</si>
  <si>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</si>
  <si>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</si>
  <si>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</si>
  <si>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</si>
  <si>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</si>
  <si>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</si>
  <si>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</si>
  <si>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</si>
  <si>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</si>
  <si>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</si>
  <si>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</si>
  <si>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</si>
  <si>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</si>
  <si>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</si>
  <si>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</si>
  <si>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</si>
  <si>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</si>
  <si>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</si>
  <si>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</si>
  <si>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</si>
  <si>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</si>
  <si>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</si>
  <si>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</si>
  <si>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</si>
  <si>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</si>
  <si>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</si>
  <si>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</si>
  <si>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</si>
  <si>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</si>
  <si>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</si>
  <si>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</si>
  <si>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</si>
  <si>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</si>
  <si>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</si>
  <si>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</si>
  <si>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</si>
  <si>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</si>
  <si>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</si>
  <si>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</si>
  <si>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</si>
  <si>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</si>
  <si>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</si>
  <si>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</si>
  <si>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</si>
  <si>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</si>
  <si>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</si>
  <si>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</si>
  <si>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</si>
  <si>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</si>
  <si>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</si>
  <si>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</si>
  <si>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</si>
  <si>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</si>
  <si>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</si>
  <si>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</si>
  <si>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</si>
  <si>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</si>
  <si>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</si>
  <si>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</si>
  <si>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</si>
  <si>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</si>
  <si>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</si>
  <si>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</si>
  <si>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</si>
  <si>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</si>
  <si>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</si>
  <si>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</si>
  <si>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</si>
  <si>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</si>
  <si>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</si>
  <si>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</si>
  <si>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</si>
  <si>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</si>
  <si>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</si>
  <si>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</si>
  <si>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</si>
  <si>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</si>
  <si>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</si>
  <si>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</si>
  <si>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</si>
  <si>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</si>
  <si>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</si>
  <si>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</si>
  <si>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</si>
  <si>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</si>
  <si>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</si>
  <si>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</si>
  <si>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</si>
  <si>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</si>
  <si>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</si>
  <si>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</si>
  <si>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</si>
  <si>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</si>
  <si>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</si>
  <si>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</si>
  <si>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</si>
  <si>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</si>
  <si>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</si>
  <si>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</si>
  <si>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</si>
  <si>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</si>
  <si>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</si>
  <si>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</si>
  <si>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</si>
  <si>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</si>
  <si>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</si>
  <si>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</si>
  <si>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</si>
  <si>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</si>
  <si>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</si>
  <si>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</si>
  <si>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</si>
  <si>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</si>
  <si>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</si>
  <si>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</si>
  <si>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</si>
  <si>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</si>
  <si>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</si>
  <si>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</si>
  <si>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</si>
  <si>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</si>
  <si>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</si>
  <si>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</si>
  <si>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</si>
  <si>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</si>
  <si>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</si>
  <si>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</si>
  <si>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</si>
  <si>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</si>
  <si>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</si>
  <si>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</si>
  <si>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</si>
  <si>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</si>
  <si>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</si>
  <si>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</si>
  <si>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</si>
  <si>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</si>
  <si>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</si>
  <si>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</si>
  <si>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</si>
  <si>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</si>
  <si>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</si>
  <si>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</si>
  <si>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</si>
  <si>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</si>
  <si>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</si>
  <si>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</si>
  <si>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</si>
  <si>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</si>
  <si>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</si>
  <si>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</si>
  <si>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</si>
  <si>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</si>
  <si>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</si>
  <si>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</si>
  <si>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</si>
  <si>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</si>
  <si>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</si>
  <si>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</si>
  <si>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</si>
  <si>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</si>
  <si>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</si>
  <si>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</si>
  <si>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</si>
  <si>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</si>
  <si>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</si>
  <si>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</si>
  <si>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</si>
  <si>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</si>
  <si>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</si>
  <si>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</si>
  <si>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</si>
  <si>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</si>
  <si>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</si>
  <si>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</si>
  <si>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</si>
  <si>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</si>
  <si>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</si>
  <si>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</si>
  <si>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</si>
  <si>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</si>
  <si>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</si>
  <si>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</si>
  <si>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</si>
  <si>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</si>
  <si>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</si>
  <si>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</si>
  <si>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</si>
  <si>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</si>
  <si>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</si>
  <si>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</si>
  <si>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</si>
  <si>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</si>
  <si>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</si>
  <si>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</si>
  <si>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</si>
  <si>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</si>
  <si>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</si>
  <si>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</si>
  <si>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</si>
  <si>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</si>
  <si>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</si>
  <si>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</si>
  <si>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</si>
  <si>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</si>
  <si>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</si>
  <si>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</si>
  <si>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</si>
  <si>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</si>
  <si>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</si>
  <si>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</si>
  <si>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</si>
  <si>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</si>
  <si>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</si>
  <si>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</si>
  <si>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</si>
  <si>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</si>
  <si>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</si>
  <si>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</si>
  <si>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</si>
  <si>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</si>
  <si>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</si>
  <si>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</si>
  <si>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</si>
  <si>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</si>
  <si>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</si>
  <si>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</si>
  <si>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</si>
  <si>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</si>
  <si>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</si>
  <si>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</si>
  <si>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</si>
  <si>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</si>
  <si>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</si>
  <si>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</si>
  <si>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</si>
  <si>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</si>
  <si>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</si>
  <si>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</si>
  <si>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</si>
  <si>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</si>
  <si>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</si>
  <si>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</si>
  <si>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</si>
  <si>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</si>
  <si>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</si>
  <si>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</si>
  <si>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</si>
  <si>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</si>
  <si>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</si>
  <si>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</si>
  <si>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</si>
  <si>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</si>
  <si>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</si>
  <si>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</si>
  <si>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</si>
  <si>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</si>
  <si>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</si>
  <si>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</si>
  <si>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</si>
  <si>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</si>
  <si>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</si>
  <si>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</si>
  <si>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</si>
  <si>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</si>
  <si>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</si>
  <si>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</si>
  <si>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</si>
  <si>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</si>
  <si>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</si>
  <si>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</si>
  <si>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</si>
  <si>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</si>
  <si>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</si>
  <si>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</si>
  <si>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</si>
  <si>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</si>
  <si>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</si>
  <si>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</si>
  <si>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</si>
  <si>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</si>
  <si>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</si>
  <si>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</si>
  <si>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</si>
  <si>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</si>
  <si>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</si>
  <si>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</si>
  <si>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</si>
  <si>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</si>
  <si>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</si>
  <si>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</si>
  <si>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</si>
  <si>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</si>
  <si>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</si>
  <si>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</si>
  <si>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</si>
  <si>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</si>
  <si>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</si>
  <si>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</si>
  <si>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</si>
  <si>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</si>
  <si>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</si>
  <si>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</si>
  <si>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</si>
  <si>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</si>
  <si>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</si>
  <si>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</si>
  <si>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</si>
  <si>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</si>
  <si>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</si>
  <si>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</si>
  <si>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</si>
  <si>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</si>
  <si>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</si>
  <si>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</si>
  <si>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</si>
  <si>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</si>
  <si>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</si>
  <si>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</si>
  <si>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</si>
  <si>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</si>
  <si>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</si>
  <si>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</si>
  <si>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</si>
  <si>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</si>
  <si>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</si>
  <si>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</si>
  <si>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</si>
  <si>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</si>
  <si>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</si>
  <si>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</si>
  <si>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</si>
  <si>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</si>
  <si>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</si>
  <si>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</si>
  <si>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</si>
  <si>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</si>
  <si>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</si>
  <si>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</si>
  <si>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</si>
  <si>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</si>
  <si>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</si>
  <si>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</si>
  <si>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</si>
  <si>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</si>
  <si>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</si>
  <si>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</si>
  <si>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</si>
  <si>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</si>
  <si>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</si>
  <si>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</si>
  <si>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</si>
  <si>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</si>
  <si>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</si>
  <si>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</si>
  <si>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</si>
  <si>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</si>
  <si>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</si>
  <si>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</si>
  <si>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</si>
  <si>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</si>
  <si>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</si>
  <si>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</si>
  <si>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</si>
  <si>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</si>
  <si>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</si>
  <si>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</si>
  <si>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</si>
  <si>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</si>
  <si>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</si>
  <si>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</si>
  <si>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</si>
  <si>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</si>
  <si>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</si>
  <si>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</si>
  <si>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</si>
  <si>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</si>
  <si>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</si>
  <si>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</si>
  <si>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</si>
  <si>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</si>
  <si>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</si>
  <si>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</si>
  <si>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</si>
  <si>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</si>
  <si>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</si>
  <si>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</si>
  <si>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</si>
  <si>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</si>
  <si>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</si>
  <si>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</si>
  <si>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</si>
  <si>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</si>
  <si>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</si>
  <si>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</si>
  <si>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</si>
  <si>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</si>
  <si>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</si>
  <si>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</si>
  <si>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</si>
  <si>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</si>
  <si>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</si>
  <si>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</si>
  <si>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</si>
  <si>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</si>
  <si>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</si>
  <si>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</si>
  <si>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</si>
  <si>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</si>
  <si>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</si>
  <si>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</si>
  <si>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</si>
  <si>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</si>
  <si>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</si>
  <si>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</si>
  <si>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</si>
  <si>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</si>
  <si>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</si>
  <si>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</si>
  <si>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</si>
  <si>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</si>
  <si>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</si>
  <si>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</si>
  <si>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</si>
  <si>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</si>
  <si>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</si>
  <si>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</si>
  <si>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</si>
  <si>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</si>
  <si>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</si>
  <si>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</si>
  <si>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</si>
  <si>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</si>
  <si>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</si>
  <si>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</si>
  <si>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</si>
  <si>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</si>
  <si>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</si>
  <si>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</si>
  <si>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</si>
  <si>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</si>
  <si>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</si>
  <si>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</si>
  <si>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</si>
  <si>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</si>
  <si>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</si>
  <si>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</si>
  <si>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</si>
  <si>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</si>
  <si>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</si>
  <si>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</si>
  <si>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</si>
  <si>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</si>
  <si>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</si>
  <si>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</si>
  <si>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</si>
  <si>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</si>
  <si>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</si>
  <si>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</si>
  <si>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</si>
  <si>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</si>
  <si>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</si>
  <si>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</si>
  <si>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</si>
  <si>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</si>
  <si>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</si>
  <si>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</si>
  <si>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</si>
  <si>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</si>
  <si>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</si>
  <si>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</si>
  <si>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</si>
  <si>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</si>
  <si>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</si>
  <si>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</si>
  <si>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</si>
  <si>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</si>
  <si>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</si>
  <si>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</si>
  <si>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</si>
  <si>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</si>
  <si>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</si>
  <si>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</si>
  <si>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</si>
  <si>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</si>
  <si>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</si>
  <si>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</si>
  <si>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</si>
  <si>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</si>
  <si>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</si>
  <si>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</si>
  <si>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</si>
  <si>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</si>
  <si>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</si>
  <si>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</si>
  <si>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</si>
  <si>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</si>
  <si>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</si>
  <si>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</si>
  <si>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</si>
  <si>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</si>
  <si>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</si>
  <si>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</si>
  <si>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</si>
  <si>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</si>
  <si>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</si>
  <si>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</si>
  <si>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</si>
  <si>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</si>
  <si>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</si>
  <si>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</si>
  <si>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</si>
  <si>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</si>
  <si>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</si>
  <si>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</si>
  <si>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</si>
  <si>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</si>
  <si>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</si>
  <si>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</si>
  <si>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</si>
  <si>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</si>
  <si>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</si>
  <si>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</si>
  <si>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</si>
  <si>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</si>
  <si>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</si>
  <si>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</si>
  <si>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</si>
  <si>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</si>
  <si>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</si>
  <si>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</si>
  <si>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</si>
  <si>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</si>
  <si>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</si>
  <si>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</si>
  <si>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</si>
  <si>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</si>
  <si>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</si>
  <si>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</si>
  <si>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</si>
  <si>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</si>
  <si>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</si>
  <si>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</si>
  <si>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</si>
  <si>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</si>
  <si>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</si>
  <si>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</si>
  <si>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</si>
  <si>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</si>
  <si>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</si>
  <si>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</si>
  <si>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</si>
  <si>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</si>
  <si>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</si>
  <si>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</si>
  <si>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</si>
  <si>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</si>
  <si>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</si>
  <si>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</si>
  <si>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</si>
  <si>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</si>
  <si>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</si>
  <si>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</si>
  <si>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</si>
  <si>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</si>
  <si>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</si>
  <si>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</si>
  <si>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</si>
  <si>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</si>
  <si>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</si>
  <si>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</si>
  <si>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</si>
  <si>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</si>
  <si>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</si>
  <si>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</si>
  <si>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</si>
  <si>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</si>
  <si>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</si>
  <si>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</si>
  <si>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</si>
  <si>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</si>
  <si>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</si>
  <si>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</si>
  <si>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</si>
  <si>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</si>
  <si>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</si>
  <si>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</si>
  <si>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</si>
  <si>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</si>
  <si>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</si>
  <si>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</si>
  <si>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</si>
  <si>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</si>
  <si>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</si>
  <si>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</si>
  <si>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</si>
  <si>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</si>
  <si>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</si>
  <si>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</si>
  <si>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</si>
  <si>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</si>
  <si>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</si>
  <si>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</si>
  <si>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</si>
  <si>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</si>
  <si>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</si>
  <si>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</si>
  <si>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</si>
  <si>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</si>
  <si>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</si>
  <si>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</si>
  <si>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</si>
  <si>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</si>
  <si>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</si>
  <si>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</si>
  <si>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</si>
  <si>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</si>
  <si>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</si>
  <si>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</si>
  <si>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</si>
  <si>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</si>
  <si>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</si>
  <si>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</si>
  <si>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</si>
  <si>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</si>
  <si>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</si>
  <si>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</si>
  <si>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</si>
  <si>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</si>
  <si>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</si>
  <si>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</si>
  <si>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</si>
  <si>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</si>
  <si>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</si>
  <si>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</si>
  <si>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</si>
  <si>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</si>
  <si>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</si>
  <si>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</si>
  <si>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</si>
  <si>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</si>
  <si>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</si>
  <si>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</si>
  <si>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</si>
  <si>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</si>
  <si>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</si>
  <si>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</si>
  <si>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</si>
  <si>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</si>
  <si>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</si>
  <si>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</si>
  <si>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</si>
  <si>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</si>
  <si>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</si>
  <si>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</si>
  <si>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</si>
  <si>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</si>
  <si>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</si>
  <si>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</si>
  <si>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</si>
  <si>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</si>
  <si>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</si>
  <si>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</si>
  <si>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</si>
  <si>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</si>
  <si>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</si>
  <si>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</si>
  <si>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</si>
  <si>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</si>
  <si>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</si>
  <si>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</si>
  <si>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</si>
  <si>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</si>
  <si>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</si>
  <si>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</si>
  <si>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</si>
  <si>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</si>
  <si>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</si>
  <si>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</si>
  <si>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</si>
  <si>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</si>
  <si>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</si>
  <si>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</si>
  <si>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</si>
  <si>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</si>
  <si>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</si>
  <si>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</si>
  <si>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</si>
  <si>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</si>
  <si>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</si>
  <si>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</si>
  <si>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</si>
  <si>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</si>
  <si>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</si>
  <si>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</si>
  <si>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</si>
  <si>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</si>
  <si>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</si>
  <si>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</si>
  <si>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</si>
  <si>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</si>
  <si>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</si>
  <si>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</si>
  <si>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</si>
  <si>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</si>
  <si>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</si>
  <si>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</si>
  <si>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</si>
  <si>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</si>
  <si>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</si>
  <si>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</si>
  <si>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</si>
  <si>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</si>
  <si>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</si>
  <si>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</si>
  <si>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</si>
  <si>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</si>
  <si>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</si>
  <si>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</si>
  <si>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</si>
  <si>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</si>
  <si>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</si>
  <si>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</si>
  <si>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</si>
  <si>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</si>
  <si>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</si>
  <si>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</si>
  <si>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</si>
  <si>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</si>
  <si>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</si>
  <si>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</si>
  <si>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</si>
  <si>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</si>
  <si>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</si>
  <si>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</si>
  <si>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</si>
  <si>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</si>
  <si>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</si>
  <si>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</si>
  <si>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</si>
  <si>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</si>
  <si>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</si>
  <si>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</si>
  <si>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</si>
  <si>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</si>
  <si>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</si>
  <si>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</si>
  <si>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</si>
  <si>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</si>
  <si>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</si>
  <si>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</si>
  <si>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</si>
  <si>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</si>
  <si>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</si>
  <si>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</si>
  <si>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</si>
  <si>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</si>
  <si>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</si>
  <si>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</si>
  <si>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</si>
  <si>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</si>
  <si>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</si>
  <si>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</si>
  <si>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</si>
  <si>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</si>
  <si>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</si>
  <si>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</si>
  <si>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</si>
  <si>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</si>
  <si>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</si>
  <si>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</si>
  <si>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</si>
  <si>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</si>
  <si>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</si>
  <si>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</si>
  <si>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</si>
  <si>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</si>
  <si>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</si>
  <si>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</si>
  <si>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</si>
  <si>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</si>
  <si>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</si>
  <si>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</si>
  <si>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</si>
  <si>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</si>
  <si>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</si>
  <si>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</si>
  <si>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</si>
  <si>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</si>
  <si>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</si>
  <si>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</si>
  <si>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</si>
  <si>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</si>
  <si>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</si>
  <si>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</si>
  <si>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</si>
  <si>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</si>
  <si>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</si>
  <si>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</si>
  <si>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</si>
  <si>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</si>
  <si>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</si>
  <si>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</si>
  <si>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</si>
  <si>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</si>
  <si>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</si>
  <si>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</si>
  <si>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</si>
  <si>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</si>
  <si>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</si>
  <si>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</si>
  <si>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</si>
  <si>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</si>
  <si>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</si>
  <si>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</si>
  <si>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</si>
  <si>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</si>
  <si>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</si>
  <si>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</si>
  <si>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</si>
  <si>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</si>
  <si>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</si>
  <si>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</si>
  <si>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</si>
  <si>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</si>
  <si>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</si>
  <si>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</si>
  <si>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</si>
  <si>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</si>
  <si>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</si>
  <si>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</si>
  <si>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</si>
  <si>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</si>
  <si>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</si>
  <si>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</si>
  <si>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</si>
  <si>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</si>
  <si>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</si>
  <si>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</si>
  <si>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</si>
  <si>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</si>
  <si>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</si>
  <si>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</si>
  <si>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</si>
  <si>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</si>
  <si>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</si>
  <si>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</si>
  <si>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</si>
  <si>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</si>
  <si>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</si>
  <si>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</si>
  <si>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</si>
  <si>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</si>
  <si>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</si>
  <si>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</si>
  <si>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</si>
  <si>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</si>
  <si>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</si>
  <si>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</si>
  <si>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</si>
  <si>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</si>
  <si>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</si>
  <si>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</si>
  <si>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</si>
  <si>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</si>
  <si>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</si>
  <si>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</si>
  <si>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</si>
  <si>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</si>
  <si>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</si>
  <si>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</si>
  <si>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</si>
  <si>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</si>
  <si>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</si>
  <si>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</si>
  <si>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</si>
  <si>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</si>
  <si>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</si>
  <si>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</si>
  <si>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</si>
  <si>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</si>
  <si>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</si>
  <si>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</si>
  <si>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</si>
  <si>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</si>
  <si>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</si>
  <si>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</si>
  <si>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</si>
  <si>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</si>
  <si>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</si>
  <si>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</si>
  <si>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</si>
  <si>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</si>
  <si>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</si>
  <si>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</si>
  <si>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</si>
  <si>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</si>
  <si>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</si>
  <si>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</si>
  <si>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</si>
  <si>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</si>
  <si>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</si>
  <si>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</si>
  <si>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</si>
  <si>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</si>
  <si>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</si>
  <si>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</si>
  <si>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</si>
  <si>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</si>
  <si>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</si>
  <si>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</si>
  <si>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</si>
  <si>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</si>
  <si>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</si>
  <si>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</si>
  <si>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</si>
  <si>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</si>
  <si>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</si>
  <si>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</si>
  <si>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</si>
  <si>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</si>
  <si>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</si>
  <si>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</si>
  <si>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</si>
  <si>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</si>
  <si>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</si>
  <si>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</si>
  <si>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</si>
  <si>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</si>
  <si>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</si>
  <si>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</si>
  <si>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</si>
  <si>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</si>
  <si>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</si>
  <si>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</si>
  <si>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</si>
  <si>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</si>
  <si>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</si>
  <si>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</si>
  <si>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</si>
  <si>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</si>
  <si>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</si>
  <si>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</si>
  <si>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</si>
  <si>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</si>
  <si>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</si>
  <si>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</si>
  <si>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</si>
  <si>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</si>
  <si>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</si>
  <si>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</si>
  <si>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</si>
  <si>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</si>
  <si>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</si>
  <si>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</si>
  <si>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</si>
  <si>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</si>
  <si>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</si>
  <si>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</si>
  <si>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</si>
  <si>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</si>
  <si>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</si>
  <si>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</si>
  <si>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</si>
  <si>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</si>
  <si>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</si>
  <si>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</si>
  <si>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</si>
  <si>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</si>
  <si>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</si>
  <si>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</si>
  <si>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</si>
  <si>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</si>
  <si>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</si>
  <si>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</si>
  <si>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</si>
  <si>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</si>
  <si>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</si>
  <si>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</si>
  <si>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</si>
  <si>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</si>
  <si>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</si>
  <si>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</si>
  <si>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</si>
  <si>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</si>
  <si>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</si>
  <si>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</si>
  <si>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</si>
  <si>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</si>
  <si>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</si>
  <si>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</si>
  <si>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</si>
  <si>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</si>
  <si>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</si>
  <si>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</si>
  <si>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</si>
  <si>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</si>
  <si>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</si>
  <si>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</si>
  <si>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</si>
  <si>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</si>
  <si>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</si>
  <si>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</si>
  <si>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</si>
  <si>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</si>
  <si>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</si>
  <si>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</si>
  <si>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</si>
  <si>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</si>
  <si>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</si>
  <si>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</si>
  <si>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</si>
  <si>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</si>
  <si>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</si>
  <si>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</si>
  <si>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</si>
  <si>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</si>
  <si>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</si>
  <si>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</si>
  <si>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</si>
  <si>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</si>
  <si>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</si>
  <si>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</si>
  <si>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</si>
  <si>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</si>
  <si>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</si>
  <si>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</si>
  <si>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</si>
  <si>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</si>
  <si>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</si>
  <si>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</si>
  <si>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</si>
  <si>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</si>
  <si>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</si>
  <si>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</si>
  <si>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</si>
  <si>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</si>
  <si>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</si>
  <si>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</si>
  <si>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</si>
  <si>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</si>
  <si>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</si>
  <si>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</si>
  <si>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</si>
  <si>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</si>
  <si>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</si>
  <si>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</si>
  <si>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</si>
  <si>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</si>
  <si>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</si>
  <si>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</si>
  <si>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</si>
  <si>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</si>
  <si>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</si>
  <si>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</si>
  <si>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</si>
  <si>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</si>
  <si>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</si>
  <si>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</si>
  <si>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</si>
  <si>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</si>
  <si>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</si>
  <si>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</si>
  <si>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</si>
  <si>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</si>
  <si>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</si>
  <si>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</si>
  <si>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</si>
  <si>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</si>
  <si>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</si>
  <si>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</si>
  <si>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</si>
  <si>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</si>
  <si>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</si>
  <si>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</si>
  <si>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</si>
  <si>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</si>
  <si>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</si>
  <si>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</si>
  <si>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</si>
  <si>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</si>
  <si>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</si>
  <si>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</si>
  <si>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</si>
  <si>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</si>
  <si>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</si>
  <si>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</si>
  <si>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</si>
  <si>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</si>
  <si>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</si>
  <si>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</si>
  <si>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</si>
  <si>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</si>
  <si>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</si>
  <si>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</si>
  <si>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</si>
  <si>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</si>
  <si>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</si>
  <si>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</si>
  <si>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</si>
  <si>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</si>
  <si>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</si>
  <si>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</si>
  <si>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</si>
  <si>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</si>
  <si>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</si>
  <si>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</si>
  <si>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</si>
  <si>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</si>
  <si>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</si>
  <si>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</si>
  <si>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</si>
  <si>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</si>
  <si>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</si>
  <si>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</si>
  <si>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</si>
  <si>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</si>
  <si>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</si>
  <si>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</si>
  <si>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</si>
  <si>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</si>
  <si>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</si>
  <si>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</si>
  <si>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</si>
  <si>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</si>
  <si>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</si>
  <si>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</si>
  <si>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</si>
  <si>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</si>
  <si>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</si>
  <si>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</si>
  <si>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</si>
  <si>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</si>
  <si>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</si>
  <si>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</si>
  <si>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</si>
  <si>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</si>
  <si>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</si>
  <si>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</si>
  <si>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</si>
  <si>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</si>
  <si>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</si>
  <si>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</si>
  <si>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</si>
  <si>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</si>
  <si>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</si>
  <si>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</si>
  <si>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</si>
  <si>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</si>
  <si>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</si>
  <si>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</si>
  <si>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</si>
  <si>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</si>
  <si>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</si>
  <si>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</si>
  <si>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</si>
  <si>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</si>
  <si>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</si>
  <si>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</si>
  <si>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</si>
  <si>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</si>
  <si>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</si>
  <si>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</si>
  <si>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</si>
  <si>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</si>
  <si>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</si>
  <si>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</si>
  <si>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</si>
  <si>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</si>
  <si>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</si>
  <si>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</si>
  <si>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</si>
  <si>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</si>
  <si>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</si>
  <si>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</si>
  <si>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</si>
  <si>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</si>
  <si>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</si>
  <si>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</si>
  <si>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</si>
  <si>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</si>
  <si>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</si>
  <si>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</si>
  <si>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</si>
  <si>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</si>
  <si>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</si>
  <si>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</si>
  <si>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</si>
  <si>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</si>
  <si>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</si>
  <si>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</si>
  <si>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</si>
  <si>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</si>
  <si>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</si>
  <si>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</si>
  <si>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</si>
  <si>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</si>
  <si>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</si>
  <si>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</si>
  <si>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</si>
  <si>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</si>
  <si>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</si>
  <si>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</si>
  <si>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</si>
  <si>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</si>
  <si>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</si>
  <si>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</si>
  <si>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</si>
  <si>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</si>
  <si>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</si>
  <si>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</si>
  <si>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</si>
  <si>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</si>
  <si>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</si>
  <si>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</si>
  <si>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</si>
  <si>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</si>
  <si>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</si>
  <si>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</si>
  <si>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</si>
  <si>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</si>
  <si>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</si>
  <si>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</si>
  <si>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</si>
  <si>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</si>
  <si>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</si>
  <si>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</si>
  <si>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</si>
  <si>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</si>
  <si>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</si>
  <si>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</si>
  <si>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</si>
  <si>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</si>
  <si>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</si>
  <si>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</si>
  <si>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</si>
  <si>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</si>
  <si>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</si>
  <si>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</si>
  <si>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</si>
  <si>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</si>
  <si>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</si>
  <si>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</si>
  <si>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</si>
  <si>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</si>
  <si>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</si>
  <si>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</si>
  <si>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</si>
  <si>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</si>
  <si>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</si>
  <si>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</si>
  <si>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</si>
  <si>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</si>
  <si>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</si>
  <si>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</si>
  <si>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</si>
  <si>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</si>
  <si>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</si>
  <si>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</si>
  <si>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</si>
  <si>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</si>
  <si>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</si>
  <si>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</si>
  <si>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</si>
  <si>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</si>
  <si>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</si>
  <si>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</si>
  <si>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</si>
  <si>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</si>
  <si>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</si>
  <si>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</si>
  <si>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</si>
  <si>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</si>
  <si>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</si>
  <si>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</si>
  <si>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</si>
  <si>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</si>
  <si>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</si>
  <si>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</si>
  <si>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</si>
  <si>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</si>
  <si>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</si>
  <si>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</si>
  <si>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</si>
  <si>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</si>
  <si>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</si>
  <si>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</si>
  <si>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</si>
  <si>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</si>
  <si>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</si>
  <si>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</si>
  <si>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</si>
  <si>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</si>
  <si>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</si>
  <si>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</si>
  <si>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</si>
  <si>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</si>
  <si>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</si>
  <si>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</si>
  <si>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</si>
  <si>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</si>
  <si>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</si>
  <si>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</si>
  <si>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</si>
  <si>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</si>
  <si>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</si>
  <si>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</si>
  <si>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</si>
  <si>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</si>
  <si>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</si>
  <si>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</si>
  <si>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</si>
  <si>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</si>
  <si>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</si>
  <si>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</si>
  <si>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</si>
  <si>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</si>
  <si>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</si>
  <si>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</si>
  <si>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</si>
  <si>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</si>
  <si>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</si>
  <si>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</si>
  <si>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</si>
  <si>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</si>
  <si>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</si>
  <si>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</si>
  <si>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</si>
  <si>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</si>
  <si>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</si>
  <si>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</si>
  <si>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</si>
  <si>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</si>
  <si>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</si>
  <si>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</si>
  <si>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</si>
  <si>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</si>
  <si>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</si>
  <si>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</si>
  <si>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</si>
  <si>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</si>
  <si>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</si>
  <si>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</si>
  <si>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</si>
  <si>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</si>
  <si>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</si>
  <si>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</si>
  <si>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</si>
  <si>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</si>
  <si>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</si>
  <si>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</si>
  <si>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</si>
  <si>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</si>
  <si>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</si>
  <si>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</si>
  <si>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</si>
  <si>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</si>
  <si>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</si>
  <si>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</si>
  <si>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</si>
  <si>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</si>
  <si>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</si>
  <si>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</si>
  <si>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</si>
  <si>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</si>
  <si>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</si>
  <si>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</si>
  <si>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</si>
  <si>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</si>
  <si>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</si>
  <si>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</si>
  <si>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</si>
  <si>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</si>
  <si>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</si>
  <si>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</si>
  <si>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</si>
  <si>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</si>
  <si>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</si>
  <si>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</si>
  <si>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</si>
  <si>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</si>
  <si>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</si>
  <si>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</si>
  <si>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</si>
  <si>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</si>
  <si>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</si>
  <si>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</si>
  <si>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</si>
  <si>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</si>
  <si>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</si>
  <si>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</si>
  <si>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</si>
  <si>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</si>
  <si>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</si>
  <si>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</si>
  <si>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</si>
  <si>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</si>
  <si>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</si>
  <si>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</si>
  <si>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</si>
  <si>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</si>
  <si>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</si>
  <si>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</si>
  <si>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</si>
  <si>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</si>
  <si>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</si>
  <si>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</si>
  <si>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</si>
  <si>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</si>
  <si>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</si>
  <si>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</si>
  <si>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</si>
  <si>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</si>
  <si>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</si>
  <si>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</si>
  <si>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</si>
  <si>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</si>
  <si>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</si>
  <si>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</si>
  <si>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</si>
  <si>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</si>
  <si>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</si>
  <si>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</si>
  <si>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</si>
  <si>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</si>
  <si>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</si>
  <si>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</si>
  <si>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</si>
  <si>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</si>
  <si>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</si>
  <si>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</si>
  <si>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</si>
  <si>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</si>
  <si>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</si>
  <si>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</si>
  <si>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</si>
  <si>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</si>
  <si>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</si>
  <si>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</si>
  <si>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</si>
  <si>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</si>
  <si>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</si>
  <si>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</si>
  <si>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</si>
  <si>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</si>
  <si>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</si>
  <si>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</si>
  <si>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</si>
  <si>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</si>
  <si>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</si>
  <si>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</si>
  <si>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</si>
  <si>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</si>
  <si>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</si>
  <si>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</si>
  <si>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</si>
  <si>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</si>
  <si>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</si>
  <si>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</si>
  <si>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</si>
  <si>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</si>
  <si>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</si>
  <si>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</si>
  <si>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</si>
  <si>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</si>
  <si>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</si>
  <si>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</si>
  <si>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</si>
  <si>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</si>
  <si>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</si>
  <si>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</si>
  <si>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</si>
  <si>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</si>
  <si>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</si>
  <si>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</si>
  <si>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</si>
  <si>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</si>
  <si>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</si>
  <si>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</si>
  <si>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</si>
  <si>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</si>
  <si>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</si>
  <si>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</si>
  <si>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</si>
  <si>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</si>
  <si>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</si>
  <si>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</si>
  <si>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</si>
  <si>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</si>
  <si>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</si>
  <si>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</si>
  <si>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</si>
  <si>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</si>
  <si>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</si>
  <si>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</si>
  <si>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</si>
  <si>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</si>
  <si>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</si>
  <si>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</si>
  <si>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</si>
  <si>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</si>
  <si>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</si>
  <si>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</si>
  <si>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</si>
  <si>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</si>
  <si>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</si>
  <si>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</si>
  <si>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</si>
  <si>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</si>
  <si>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</si>
  <si>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</si>
  <si>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</si>
  <si>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</si>
  <si>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</si>
  <si>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</si>
  <si>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</si>
  <si>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</si>
  <si>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</si>
  <si>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</si>
  <si>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</si>
  <si>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</si>
  <si>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</si>
  <si>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</si>
  <si>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</si>
  <si>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</si>
  <si>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</si>
  <si>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</si>
  <si>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</si>
  <si>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</si>
  <si>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</si>
  <si>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</si>
  <si>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</si>
  <si>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</si>
  <si>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</si>
  <si>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</si>
  <si>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</si>
  <si>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</si>
  <si>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</si>
  <si>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</si>
  <si>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</si>
  <si>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</si>
  <si>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</si>
  <si>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</si>
  <si>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</si>
  <si>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</si>
  <si>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</si>
  <si>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</si>
  <si>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</si>
  <si>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</si>
  <si>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</si>
  <si>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</si>
  <si>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</si>
  <si>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</si>
  <si>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</si>
  <si>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</si>
  <si>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</si>
  <si>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</si>
  <si>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</si>
  <si>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</si>
  <si>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</si>
  <si>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</si>
  <si>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</si>
  <si>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</si>
  <si>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</si>
  <si>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</si>
  <si>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</si>
  <si>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</si>
  <si>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</si>
  <si>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</si>
  <si>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</si>
  <si>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</si>
  <si>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</si>
  <si>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</si>
  <si>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</si>
  <si>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</si>
  <si>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</si>
  <si>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</si>
  <si>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</si>
  <si>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</si>
  <si>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</si>
  <si>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</si>
  <si>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</si>
  <si>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</si>
  <si>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</si>
  <si>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</si>
  <si>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</si>
  <si>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</si>
  <si>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</si>
  <si>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</si>
  <si>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</si>
  <si>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</si>
  <si>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</si>
  <si>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</si>
  <si>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</si>
  <si>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</si>
  <si>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</si>
  <si>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</si>
  <si>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</si>
  <si>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</si>
  <si>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</si>
  <si>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</si>
  <si>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</si>
  <si>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</si>
  <si>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</si>
  <si>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</si>
  <si>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</si>
  <si>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</si>
  <si>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</si>
  <si>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</si>
  <si>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</si>
  <si>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</si>
  <si>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</si>
  <si>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</si>
  <si>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</si>
  <si>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</si>
  <si>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</si>
  <si>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</si>
  <si>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</si>
  <si>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</si>
  <si>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</si>
  <si>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</si>
  <si>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</si>
  <si>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</si>
  <si>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</si>
  <si>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</si>
  <si>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</si>
  <si>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</si>
  <si>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</si>
  <si>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</si>
  <si>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</si>
  <si>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</si>
  <si>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</si>
  <si>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</si>
  <si>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</si>
  <si>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</si>
  <si>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</si>
  <si>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</si>
  <si>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</si>
  <si>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</si>
  <si>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</si>
  <si>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</si>
  <si>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</si>
  <si>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</si>
  <si>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</si>
  <si>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</si>
  <si>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</si>
  <si>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</si>
  <si>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</si>
  <si>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</si>
  <si>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</si>
  <si>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</si>
  <si>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</si>
  <si>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</si>
  <si>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</si>
  <si>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</si>
  <si>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</si>
  <si>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</si>
  <si>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</si>
  <si>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</si>
  <si>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</si>
  <si>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</si>
  <si>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</si>
  <si>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</si>
  <si>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</si>
  <si>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</si>
  <si>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</si>
  <si>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</si>
  <si>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</si>
  <si>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</si>
  <si>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</si>
  <si>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</si>
  <si>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</si>
  <si>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</si>
  <si>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</si>
  <si>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</si>
  <si>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</si>
  <si>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</si>
  <si>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</si>
  <si>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</si>
  <si>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</si>
  <si>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</si>
  <si>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</si>
  <si>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</si>
  <si>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</si>
  <si>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</si>
  <si>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</si>
  <si>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</si>
  <si>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</si>
  <si>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</si>
  <si>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</si>
  <si>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</si>
  <si>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</si>
  <si>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</si>
  <si>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</si>
  <si>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</si>
  <si>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</si>
  <si>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</si>
  <si>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</si>
  <si>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</si>
  <si>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</si>
  <si>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</si>
  <si>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</si>
  <si>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</si>
  <si>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</si>
  <si>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</si>
  <si>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</si>
  <si>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</si>
  <si>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</si>
  <si>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</si>
  <si>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</si>
  <si>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</si>
  <si>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</si>
  <si>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</si>
  <si>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</si>
  <si>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</si>
  <si>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</si>
  <si>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</si>
  <si>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</si>
  <si>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</si>
  <si>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</si>
  <si>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</si>
  <si>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</si>
  <si>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</si>
  <si>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</si>
  <si>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</si>
  <si>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</si>
  <si>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</si>
  <si>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</si>
  <si>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</si>
  <si>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</si>
  <si>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</si>
  <si>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</si>
  <si>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</si>
  <si>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</si>
  <si>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</si>
  <si>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</si>
  <si>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</si>
  <si>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</si>
  <si>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</si>
  <si>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</si>
  <si>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</si>
  <si>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</si>
  <si>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</si>
  <si>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</si>
  <si>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</si>
  <si>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</si>
  <si>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</si>
  <si>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</si>
  <si>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</si>
  <si>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</si>
  <si>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</si>
  <si>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</si>
  <si>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</si>
  <si>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</si>
  <si>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</si>
  <si>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</si>
  <si>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</si>
  <si>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</si>
  <si>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</si>
  <si>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</si>
  <si>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</si>
  <si>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</si>
  <si>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</si>
  <si>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</si>
  <si>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</si>
  <si>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</si>
  <si>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</si>
  <si>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</si>
  <si>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</si>
  <si>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</si>
  <si>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</si>
  <si>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</si>
  <si>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</si>
  <si>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</si>
  <si>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</si>
  <si>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</si>
  <si>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</si>
  <si>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</si>
  <si>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</si>
  <si>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</si>
  <si>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</si>
  <si>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</si>
  <si>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</si>
  <si>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</si>
  <si>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</si>
  <si>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</si>
  <si>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</si>
  <si>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</si>
  <si>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</si>
  <si>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</si>
  <si>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</si>
  <si>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</si>
  <si>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</si>
  <si>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</si>
  <si>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</si>
  <si>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</si>
  <si>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</si>
  <si>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</si>
  <si>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</si>
  <si>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</si>
  <si>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</si>
  <si>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</si>
  <si>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</si>
  <si>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</si>
  <si>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</si>
  <si>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</si>
  <si>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</si>
  <si>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</si>
  <si>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</si>
  <si>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</si>
  <si>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</si>
  <si>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</si>
  <si>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</si>
  <si>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</si>
  <si>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</si>
  <si>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</si>
  <si>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</si>
  <si>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</si>
  <si>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</si>
  <si>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</si>
  <si>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</si>
  <si>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</si>
  <si>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</si>
  <si>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</si>
  <si>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</si>
  <si>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</si>
  <si>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</si>
  <si>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</si>
  <si>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</si>
  <si>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</si>
  <si>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</si>
  <si>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</si>
  <si>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</si>
  <si>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</si>
  <si>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</si>
  <si>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</si>
  <si>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</si>
  <si>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</si>
  <si>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</si>
  <si>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</si>
  <si>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</si>
  <si>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</si>
  <si>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</si>
  <si>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</si>
  <si>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</si>
  <si>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</si>
  <si>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</si>
  <si>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</si>
  <si>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</si>
  <si>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</si>
  <si>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</si>
  <si>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</si>
  <si>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</si>
  <si>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</si>
  <si>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</si>
  <si>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</si>
  <si>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</si>
  <si>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</si>
  <si>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</si>
  <si>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</si>
  <si>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</si>
  <si>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</si>
  <si>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</si>
  <si>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</si>
  <si>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</si>
  <si>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</si>
  <si>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</si>
  <si>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</si>
  <si>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</si>
  <si>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</si>
  <si>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</si>
  <si>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</si>
  <si>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</si>
  <si>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</si>
  <si>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</si>
  <si>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</si>
  <si>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</si>
  <si>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</si>
  <si>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</si>
  <si>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</si>
  <si>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</si>
  <si>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</si>
  <si>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</si>
  <si>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</si>
  <si>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</si>
  <si>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</si>
  <si>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</si>
  <si>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</si>
  <si>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</si>
  <si>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</si>
  <si>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</si>
  <si>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</si>
  <si>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</si>
  <si>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</si>
  <si>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</si>
  <si>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</si>
  <si>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</si>
  <si>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</si>
  <si>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</si>
  <si>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</si>
  <si>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</si>
  <si>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</si>
  <si>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</si>
  <si>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</si>
  <si>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</si>
  <si>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</si>
  <si>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</si>
  <si>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</si>
  <si>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</si>
  <si>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</si>
  <si>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</si>
  <si>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</si>
  <si>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</si>
  <si>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</si>
  <si>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</si>
  <si>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</si>
  <si>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</si>
  <si>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</si>
  <si>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</si>
  <si>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</si>
  <si>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</si>
  <si>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</si>
  <si>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</si>
  <si>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</si>
  <si>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</si>
  <si>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</si>
  <si>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</si>
  <si>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</si>
  <si>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</si>
  <si>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</si>
  <si>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</si>
  <si>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</si>
  <si>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</si>
  <si>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</si>
  <si>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</si>
  <si>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</si>
  <si>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</si>
  <si>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</si>
  <si>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</si>
  <si>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</si>
  <si>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</si>
  <si>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</si>
  <si>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</si>
  <si>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</si>
  <si>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</si>
  <si>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</si>
  <si>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</si>
  <si>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</si>
  <si>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</si>
  <si>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</si>
  <si>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</si>
  <si>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</si>
  <si>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</si>
  <si>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</si>
  <si>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</si>
  <si>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</si>
  <si>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</si>
  <si>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</si>
  <si>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</si>
  <si>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</si>
  <si>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</si>
  <si>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</si>
  <si>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</si>
  <si>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</si>
  <si>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</si>
  <si>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</si>
  <si>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</si>
  <si>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</si>
  <si>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</si>
  <si>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</si>
  <si>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</si>
  <si>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</si>
  <si>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</si>
  <si>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</si>
  <si>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</si>
  <si>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</si>
  <si>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</si>
  <si>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</si>
  <si>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</si>
  <si>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</si>
  <si>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</si>
  <si>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</si>
  <si>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</si>
  <si>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</si>
  <si>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</si>
  <si>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</si>
  <si>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</si>
  <si>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</si>
  <si>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</si>
  <si>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</si>
  <si>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</si>
  <si>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</si>
  <si>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</si>
  <si>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</si>
  <si>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</si>
  <si>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</si>
  <si>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</si>
  <si>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</si>
  <si>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</si>
  <si>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</si>
  <si>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</si>
  <si>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</si>
  <si>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</si>
  <si>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</si>
  <si>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</si>
  <si>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</si>
  <si>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</si>
  <si>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</si>
  <si>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</si>
  <si>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</si>
  <si>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</si>
  <si>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</si>
  <si>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</si>
  <si>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</si>
  <si>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</si>
  <si>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</si>
  <si>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</si>
  <si>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</si>
  <si>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</si>
  <si>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</si>
  <si>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</si>
  <si>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</si>
  <si>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</si>
  <si>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</si>
  <si>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</si>
  <si>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</si>
  <si>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</si>
  <si>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</si>
  <si>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</si>
  <si>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</si>
  <si>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</si>
  <si>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</si>
  <si>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</si>
  <si>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</si>
  <si>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</si>
  <si>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</si>
  <si>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</si>
  <si>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</si>
  <si>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</si>
  <si>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</si>
  <si>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</si>
  <si>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</si>
  <si>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</si>
  <si>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</si>
  <si>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</si>
  <si>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</si>
  <si>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</si>
  <si>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</si>
  <si>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</si>
  <si>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</si>
  <si>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</si>
  <si>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</si>
  <si>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</si>
  <si>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</si>
  <si>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</si>
  <si>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</si>
  <si>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</si>
  <si>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</si>
  <si>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</si>
  <si>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</si>
  <si>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</si>
  <si>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</si>
  <si>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</si>
  <si>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</si>
  <si>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</si>
  <si>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</si>
  <si>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</si>
  <si>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</si>
  <si>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</si>
  <si>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</si>
  <si>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</si>
  <si>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</si>
  <si>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</si>
  <si>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</si>
  <si>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</si>
  <si>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</si>
  <si>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</si>
  <si>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</si>
  <si>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</si>
  <si>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</si>
  <si>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</si>
  <si>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</si>
  <si>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</si>
  <si>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</si>
  <si>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</si>
  <si>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</si>
  <si>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</si>
  <si>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</si>
  <si>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</si>
  <si>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</si>
  <si>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</si>
  <si>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</si>
  <si>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</si>
  <si>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</si>
  <si>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</si>
  <si>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</si>
  <si>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</si>
  <si>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</si>
  <si>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</si>
  <si>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</si>
  <si>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</si>
  <si>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</si>
  <si>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</si>
  <si>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</si>
  <si>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</si>
  <si>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</si>
  <si>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</si>
  <si>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</si>
  <si>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</si>
  <si>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</si>
  <si>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</si>
  <si>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</si>
  <si>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</si>
  <si>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</si>
  <si>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</si>
  <si>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</si>
  <si>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</si>
  <si>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</si>
  <si>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</si>
  <si>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</si>
  <si>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</si>
  <si>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</si>
  <si>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</si>
  <si>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</si>
  <si>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</si>
  <si>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</si>
  <si>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</si>
  <si>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</si>
  <si>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</si>
  <si>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</si>
  <si>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</si>
  <si>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</si>
  <si>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</si>
  <si>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</si>
  <si>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</si>
  <si>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</si>
  <si>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</si>
  <si>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</si>
  <si>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</si>
  <si>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</si>
  <si>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</si>
  <si>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</si>
  <si>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</si>
  <si>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</si>
  <si>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</si>
  <si>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</si>
  <si>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</si>
  <si>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</si>
  <si>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</si>
  <si>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</si>
  <si>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</si>
  <si>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</si>
  <si>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</si>
  <si>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</si>
  <si>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</si>
  <si>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</si>
  <si>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</si>
  <si>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</si>
  <si>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</si>
  <si>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</si>
  <si>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</si>
  <si>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</si>
  <si>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</si>
  <si>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</si>
  <si>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</si>
  <si>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</si>
  <si>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</si>
  <si>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</si>
  <si>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</si>
  <si>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</si>
  <si>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</si>
  <si>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</si>
  <si>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</si>
  <si>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</si>
  <si>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</si>
  <si>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</si>
  <si>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</si>
  <si>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</si>
  <si>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</si>
  <si>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</si>
  <si>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</si>
  <si>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</si>
  <si>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</si>
  <si>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</si>
  <si>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</si>
  <si>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</si>
  <si>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</si>
  <si>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</si>
  <si>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</si>
  <si>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</si>
  <si>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</si>
  <si>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</si>
  <si>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</si>
  <si>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</si>
  <si>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</si>
  <si>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</si>
  <si>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</si>
  <si>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</si>
  <si>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</si>
  <si>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</si>
  <si>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</si>
  <si>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</si>
  <si>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</si>
  <si>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</si>
  <si>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</si>
  <si>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</si>
  <si>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</si>
  <si>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</si>
  <si>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</si>
  <si>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</si>
  <si>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</si>
  <si>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</si>
  <si>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</si>
  <si>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</si>
  <si>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</si>
  <si>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</si>
  <si>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</si>
  <si>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</si>
  <si>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</si>
  <si>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</si>
  <si>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</si>
  <si>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</si>
  <si>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</si>
  <si>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</si>
  <si>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</si>
  <si>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</si>
  <si>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</si>
  <si>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</si>
  <si>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</si>
  <si>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</si>
  <si>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</si>
  <si>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</si>
  <si>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</si>
  <si>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</si>
  <si>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</si>
  <si>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</si>
  <si>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</si>
  <si>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</si>
  <si>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</si>
  <si>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</si>
  <si>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</si>
  <si>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</si>
  <si>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</si>
  <si>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</si>
  <si>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</si>
  <si>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</si>
  <si>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</si>
  <si>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</si>
  <si>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</si>
  <si>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</si>
  <si>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</si>
  <si>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</si>
  <si>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</si>
  <si>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</si>
  <si>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</si>
  <si>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</si>
  <si>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</si>
  <si>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</si>
  <si>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</si>
  <si>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</si>
  <si>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</si>
  <si>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</si>
  <si>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</si>
  <si>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</si>
  <si>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</si>
  <si>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</si>
  <si>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</si>
  <si>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</si>
  <si>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</si>
  <si>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</si>
  <si>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</si>
  <si>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</si>
  <si>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</si>
  <si>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</si>
  <si>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</si>
  <si>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</si>
  <si>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</si>
  <si>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</si>
  <si>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</si>
  <si>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</si>
  <si>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</si>
  <si>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</si>
  <si>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</si>
  <si>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</si>
  <si>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</si>
  <si>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</si>
  <si>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</si>
  <si>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</si>
  <si>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</si>
  <si>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</si>
  <si>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</si>
  <si>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</si>
  <si>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</si>
  <si>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</si>
  <si>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</si>
  <si>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</si>
  <si>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</si>
  <si>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</si>
  <si>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</si>
  <si>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</si>
  <si>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</si>
  <si>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</si>
  <si>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</si>
  <si>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</si>
  <si>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</si>
  <si>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</si>
  <si>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</si>
  <si>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</si>
  <si>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</si>
  <si>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</si>
  <si>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</si>
  <si>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</si>
  <si>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</si>
  <si>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</si>
  <si>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</si>
  <si>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</si>
  <si>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</si>
  <si>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</si>
  <si>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</si>
  <si>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</si>
  <si>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</si>
  <si>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</si>
  <si>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</si>
  <si>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</si>
  <si>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</si>
  <si>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</si>
  <si>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</si>
  <si>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</si>
  <si>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</si>
  <si>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</si>
  <si>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</si>
  <si>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</si>
  <si>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</si>
  <si>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</si>
  <si>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</si>
  <si>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</si>
  <si>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</si>
  <si>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</si>
  <si>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</si>
  <si>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</si>
  <si>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</si>
  <si>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</si>
  <si>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</si>
  <si>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</si>
  <si>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</si>
  <si>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</si>
  <si>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</si>
  <si>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</si>
  <si>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</si>
  <si>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</si>
  <si>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</si>
  <si>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</si>
  <si>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</si>
  <si>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</si>
  <si>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</si>
  <si>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</si>
  <si>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</si>
  <si>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</si>
  <si>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</si>
  <si>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</si>
  <si>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</si>
  <si>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</si>
  <si>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</si>
  <si>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</si>
  <si>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</si>
  <si>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</si>
  <si>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</si>
  <si>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</si>
  <si>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</si>
  <si>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</si>
  <si>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</si>
  <si>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</si>
  <si>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</si>
  <si>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</si>
  <si>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</si>
  <si>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</si>
  <si>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</si>
  <si>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</si>
  <si>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</si>
  <si>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</si>
  <si>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</si>
  <si>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</si>
  <si>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</si>
  <si>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</si>
  <si>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</si>
  <si>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</si>
  <si>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</si>
  <si>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</si>
  <si>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</si>
  <si>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</si>
  <si>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</si>
  <si>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</si>
  <si>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</si>
  <si>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</si>
  <si>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</si>
  <si>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</si>
  <si>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</si>
  <si>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</si>
  <si>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</si>
  <si>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</si>
  <si>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</si>
  <si>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</si>
  <si>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</si>
  <si>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</si>
  <si>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</si>
  <si>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</si>
  <si>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</si>
  <si>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</si>
  <si>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</si>
  <si>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</si>
  <si>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</si>
  <si>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</si>
  <si>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</si>
  <si>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</si>
  <si>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</si>
  <si>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</si>
  <si>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</si>
  <si>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</si>
  <si>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</si>
  <si>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</si>
  <si>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</si>
  <si>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</si>
  <si>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</si>
  <si>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</si>
  <si>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</si>
  <si>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</si>
  <si>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</si>
  <si>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</si>
  <si>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</si>
  <si>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</si>
  <si>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</si>
  <si>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</si>
  <si>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</si>
  <si>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</si>
  <si>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</si>
  <si>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</si>
  <si>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</si>
  <si>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</si>
  <si>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</si>
  <si>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</si>
  <si>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</si>
  <si>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</si>
  <si>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</si>
  <si>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</si>
  <si>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</si>
  <si>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</si>
  <si>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</si>
  <si>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</si>
  <si>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</si>
  <si>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</si>
  <si>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</si>
  <si>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</si>
  <si>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</si>
  <si>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</si>
  <si>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</si>
  <si>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</si>
  <si>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</si>
  <si>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</si>
  <si>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</si>
  <si>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</si>
  <si>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</si>
  <si>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</si>
  <si>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</si>
  <si>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</si>
  <si>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</si>
  <si>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</si>
  <si>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</si>
  <si>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</si>
  <si>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</si>
  <si>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</si>
  <si>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</si>
  <si>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</si>
  <si>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</si>
  <si>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</si>
  <si>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</si>
  <si>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</si>
  <si>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</si>
  <si>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</si>
  <si>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</si>
  <si>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</si>
  <si>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</si>
  <si>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</si>
  <si>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</si>
  <si>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</si>
  <si>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</si>
  <si>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</si>
  <si>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</si>
  <si>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</si>
  <si>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</si>
  <si>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</si>
  <si>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</si>
  <si>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</si>
  <si>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</si>
  <si>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</si>
  <si>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</si>
  <si>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</si>
  <si>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</si>
  <si>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</si>
  <si>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</si>
  <si>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</si>
  <si>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</si>
  <si>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</si>
  <si>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</si>
  <si>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</si>
  <si>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</si>
  <si>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</si>
  <si>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</si>
  <si>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</si>
  <si>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</si>
  <si>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</si>
  <si>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</si>
  <si>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</si>
  <si>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</si>
  <si>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</si>
  <si>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</si>
  <si>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</si>
  <si>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</si>
  <si>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</si>
  <si>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</si>
  <si>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</si>
  <si>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</si>
  <si>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</si>
  <si>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</si>
  <si>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</si>
  <si>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</si>
  <si>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</si>
  <si>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</si>
  <si>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</si>
  <si>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</si>
  <si>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</si>
  <si>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</si>
  <si>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</si>
  <si>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</si>
  <si>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</si>
  <si>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</si>
  <si>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</si>
  <si>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</si>
  <si>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</si>
  <si>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</si>
  <si>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</si>
  <si>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</si>
  <si>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</si>
  <si>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</si>
  <si>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</si>
  <si>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</si>
  <si>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</si>
  <si>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</si>
  <si>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</si>
  <si>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</si>
  <si>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</si>
  <si>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</si>
  <si>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</si>
  <si>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</si>
  <si>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</si>
  <si>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</si>
  <si>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</si>
  <si>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</si>
  <si>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</si>
  <si>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</si>
  <si>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</si>
  <si>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</si>
  <si>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</si>
  <si>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</si>
  <si>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</si>
  <si>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</si>
  <si>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</si>
  <si>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</si>
  <si>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</si>
  <si>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</si>
  <si>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</si>
  <si>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</si>
  <si>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</si>
  <si>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</si>
  <si>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</si>
  <si>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</si>
  <si>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</si>
  <si>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</si>
  <si>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</si>
  <si>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</si>
  <si>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</si>
  <si>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</si>
  <si>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</si>
  <si>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</si>
  <si>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</si>
  <si>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</si>
  <si>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</si>
  <si>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</si>
  <si>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</si>
  <si>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</si>
  <si>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</si>
  <si>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</si>
  <si>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</si>
  <si>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</si>
  <si>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</si>
  <si>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</si>
  <si>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</si>
  <si>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</si>
  <si>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</si>
  <si>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</si>
  <si>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</si>
  <si>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</si>
  <si>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</si>
  <si>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</si>
  <si>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</si>
  <si>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</si>
  <si>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</si>
  <si>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</si>
  <si>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</si>
  <si>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</si>
  <si>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</si>
  <si>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</si>
  <si>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</si>
  <si>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</si>
  <si>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</si>
  <si>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</si>
  <si>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</si>
  <si>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</si>
  <si>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</si>
  <si>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</si>
  <si>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</si>
  <si>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</si>
  <si>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</si>
  <si>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</si>
  <si>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</si>
  <si>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</si>
  <si>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</si>
  <si>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</si>
  <si>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</si>
  <si>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</si>
  <si>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</si>
  <si>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</si>
  <si>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</si>
  <si>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</si>
  <si>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</si>
  <si>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</si>
  <si>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</si>
  <si>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</si>
  <si>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</si>
  <si>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</si>
  <si>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</si>
  <si>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</si>
  <si>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</si>
  <si>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</si>
  <si>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</si>
  <si>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</si>
  <si>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</si>
  <si>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</si>
  <si>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</si>
  <si>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</si>
  <si>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</si>
  <si>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</si>
  <si>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</si>
  <si>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</si>
  <si>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</si>
  <si>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</si>
  <si>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</si>
  <si>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</si>
  <si>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</si>
  <si>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</si>
  <si>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</si>
  <si>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</si>
  <si>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</si>
  <si>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</si>
  <si>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</si>
  <si>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</si>
  <si>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</si>
  <si>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</si>
  <si>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</si>
  <si>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</si>
  <si>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</si>
  <si>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</si>
  <si>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</si>
  <si>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</si>
  <si>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</si>
  <si>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</si>
  <si>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</si>
  <si>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</si>
  <si>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</si>
  <si>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</si>
  <si>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</si>
  <si>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</si>
  <si>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</si>
  <si>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</si>
  <si>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</si>
  <si>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</si>
  <si>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</si>
  <si>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</si>
  <si>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</si>
  <si>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</si>
  <si>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</si>
  <si>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</si>
  <si>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</si>
  <si>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</si>
  <si>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</si>
  <si>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</si>
  <si>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</si>
  <si>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</si>
  <si>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</si>
  <si>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</si>
  <si>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</si>
  <si>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</si>
  <si>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</si>
  <si>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</si>
  <si>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</si>
  <si>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</si>
  <si>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</si>
  <si>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</si>
  <si>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</si>
  <si>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</si>
  <si>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</si>
  <si>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</si>
  <si>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</si>
  <si>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</si>
  <si>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</si>
  <si>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</si>
  <si>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</si>
  <si>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</si>
  <si>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</si>
  <si>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</si>
  <si>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</si>
  <si>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</si>
  <si>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</si>
  <si>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</si>
  <si>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</si>
  <si>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</si>
  <si>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</si>
  <si>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</si>
  <si>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</si>
  <si>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</si>
  <si>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</si>
  <si>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</si>
  <si>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</si>
  <si>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</si>
  <si>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</si>
  <si>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</si>
  <si>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</si>
  <si>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</si>
  <si>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</si>
  <si>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</si>
  <si>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</si>
  <si>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</si>
  <si>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</si>
  <si>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</si>
  <si>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</si>
  <si>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</si>
  <si>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</si>
  <si>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</si>
  <si>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</si>
  <si>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</si>
  <si>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</si>
  <si>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</si>
  <si>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</si>
  <si>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</si>
  <si>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</si>
  <si>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</si>
  <si>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</si>
  <si>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</si>
  <si>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</si>
  <si>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</si>
  <si>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</si>
  <si>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</si>
  <si>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</si>
  <si>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</si>
  <si>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</si>
  <si>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</si>
  <si>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</si>
  <si>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</si>
  <si>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</si>
  <si>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</si>
  <si>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</si>
  <si>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</si>
  <si>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</si>
  <si>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</si>
  <si>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</si>
  <si>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</si>
  <si>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</si>
  <si>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</si>
  <si>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</si>
  <si>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</si>
  <si>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</si>
  <si>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</si>
  <si>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</si>
  <si>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</si>
  <si>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</si>
  <si>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</si>
  <si>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</si>
  <si>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</si>
  <si>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</si>
  <si>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</si>
  <si>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</si>
  <si>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</si>
  <si>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</si>
  <si>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</si>
  <si>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</si>
  <si>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</si>
  <si>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</si>
  <si>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</si>
  <si>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</si>
  <si>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</si>
  <si>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</si>
  <si>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</si>
  <si>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</si>
  <si>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</si>
  <si>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</si>
  <si>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</si>
  <si>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</si>
  <si>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</si>
  <si>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</si>
  <si>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</si>
  <si>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</si>
  <si>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</si>
  <si>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</si>
  <si>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</si>
  <si>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</si>
  <si>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</si>
  <si>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</si>
  <si>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</si>
  <si>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</si>
  <si>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</si>
  <si>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</si>
  <si>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</si>
  <si>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</si>
  <si>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</si>
  <si>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</si>
  <si>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</si>
  <si>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</si>
  <si>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</si>
  <si>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</si>
  <si>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</si>
  <si>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</si>
  <si>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</si>
  <si>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</si>
  <si>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</si>
  <si>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</si>
  <si>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</si>
  <si>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</si>
  <si>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</si>
  <si>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</si>
  <si>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</si>
  <si>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</si>
  <si>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</si>
  <si>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</si>
  <si>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</si>
  <si>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</si>
  <si>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</si>
  <si>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</si>
  <si>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</si>
  <si>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</si>
  <si>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</si>
  <si>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</si>
  <si>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</si>
  <si>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</si>
  <si>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</si>
  <si>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</si>
  <si>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</si>
  <si>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</si>
  <si>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</si>
  <si>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</si>
  <si>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</si>
  <si>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</si>
  <si>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</si>
  <si>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</si>
  <si>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</si>
  <si>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</si>
  <si>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</si>
  <si>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</si>
  <si>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</si>
  <si>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</si>
  <si>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</si>
  <si>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</si>
  <si>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</si>
  <si>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</si>
  <si>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</si>
  <si>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</si>
  <si>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</si>
  <si>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</si>
  <si>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</si>
  <si>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</si>
  <si>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</si>
  <si>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</si>
  <si>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</si>
  <si>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</si>
  <si>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</si>
  <si>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</si>
  <si>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</si>
  <si>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</si>
  <si>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</si>
  <si>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</si>
  <si>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</si>
  <si>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</si>
  <si>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</si>
  <si>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</si>
  <si>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</si>
  <si>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</si>
  <si>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</si>
  <si>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</si>
  <si>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</si>
  <si>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</si>
  <si>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</si>
  <si>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</si>
  <si>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</si>
  <si>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</si>
  <si>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</si>
  <si>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</si>
  <si>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</si>
  <si>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</si>
  <si>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</si>
  <si>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</si>
  <si>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</si>
  <si>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</si>
  <si>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</si>
  <si>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</si>
  <si>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</si>
  <si>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</si>
  <si>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</si>
  <si>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</si>
  <si>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</si>
  <si>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</si>
  <si>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</si>
  <si>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</si>
  <si>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</si>
  <si>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</si>
  <si>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</si>
  <si>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</si>
  <si>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</si>
  <si>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</si>
  <si>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</si>
  <si>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</si>
  <si>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</si>
  <si>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</si>
  <si>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</si>
  <si>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</si>
  <si>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</si>
  <si>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</si>
  <si>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</si>
  <si>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</si>
  <si>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</si>
  <si>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</si>
  <si>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</si>
  <si>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</si>
  <si>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</si>
  <si>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</si>
  <si>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</si>
  <si>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</si>
  <si>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</si>
  <si>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</si>
  <si>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</si>
  <si>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</si>
  <si>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</si>
  <si>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</si>
  <si>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</si>
  <si>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</si>
  <si>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</si>
  <si>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</si>
  <si>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</si>
  <si>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</si>
  <si>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</si>
  <si>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</si>
  <si>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</si>
  <si>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</si>
  <si>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</si>
  <si>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</si>
  <si>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</si>
  <si>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</si>
  <si>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</si>
  <si>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</si>
  <si>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</si>
  <si>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</si>
  <si>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</si>
  <si>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</si>
  <si>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</si>
  <si>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</si>
  <si>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</si>
  <si>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</si>
  <si>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</si>
  <si>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</si>
  <si>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</si>
  <si>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</si>
  <si>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</si>
  <si>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</si>
  <si>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</si>
  <si>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</si>
  <si>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</si>
  <si>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</si>
  <si>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</si>
  <si>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</si>
  <si>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</si>
  <si>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</si>
  <si>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</si>
  <si>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</si>
  <si>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</si>
  <si>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</si>
  <si>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</si>
  <si>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</si>
  <si>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</si>
  <si>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</si>
  <si>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</si>
  <si>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</si>
  <si>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</si>
  <si>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</si>
  <si>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</si>
  <si>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</si>
  <si>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</si>
  <si>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</si>
  <si>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</si>
  <si>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</si>
  <si>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</si>
  <si>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</si>
  <si>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</si>
  <si>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</si>
  <si>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</si>
  <si>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</si>
  <si>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</si>
  <si>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</si>
  <si>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</si>
  <si>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</si>
  <si>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</si>
  <si>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</si>
  <si>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</si>
  <si>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</si>
  <si>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</si>
  <si>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</si>
  <si>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</si>
  <si>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</si>
  <si>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</si>
  <si>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</si>
  <si>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</si>
  <si>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</si>
  <si>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</si>
  <si>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</si>
  <si>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</si>
  <si>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</si>
  <si>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</si>
  <si>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</si>
  <si>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</si>
  <si>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</si>
  <si>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</si>
  <si>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</si>
  <si>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</si>
  <si>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</si>
  <si>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</si>
  <si>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</si>
  <si>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</si>
  <si>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</si>
  <si>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</si>
  <si>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</si>
  <si>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</si>
  <si>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</si>
  <si>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</si>
  <si>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</si>
  <si>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</si>
  <si>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</si>
  <si>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</si>
  <si>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</si>
  <si>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</si>
  <si>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</si>
  <si>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</si>
  <si>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</si>
  <si>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</si>
  <si>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</si>
  <si>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</si>
  <si>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</si>
  <si>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</si>
  <si>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</si>
  <si>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</si>
  <si>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</si>
  <si>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</si>
  <si>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</si>
  <si>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</si>
  <si>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</si>
  <si>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</si>
  <si>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</si>
  <si>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</si>
  <si>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</si>
  <si>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</si>
  <si>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</si>
  <si>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</si>
  <si>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</si>
  <si>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</si>
  <si>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</si>
  <si>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</si>
  <si>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</si>
  <si>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</si>
  <si>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</si>
  <si>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</si>
  <si>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</si>
  <si>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</si>
  <si>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</si>
  <si>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</si>
  <si>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</si>
  <si>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</si>
  <si>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</si>
  <si>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</si>
  <si>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</si>
  <si>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</si>
  <si>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</si>
  <si>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</si>
  <si>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</si>
  <si>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</si>
  <si>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</si>
  <si>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</si>
  <si>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</si>
  <si>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</si>
  <si>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</si>
  <si>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</si>
  <si>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</si>
  <si>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</si>
  <si>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</si>
  <si>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</si>
  <si>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</si>
  <si>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</si>
  <si>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</si>
  <si>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</si>
  <si>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</si>
  <si>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</si>
  <si>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</si>
  <si>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</si>
  <si>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</si>
  <si>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</si>
  <si>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</si>
  <si>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</si>
  <si>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</si>
  <si>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</si>
  <si>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</si>
  <si>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</si>
  <si>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</si>
  <si>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</si>
  <si>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</si>
  <si>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</si>
  <si>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</si>
  <si>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</si>
  <si>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</si>
  <si>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</si>
  <si>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</si>
  <si>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</si>
  <si>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</si>
  <si>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</si>
  <si>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</si>
  <si>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</si>
  <si>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</si>
  <si>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</si>
  <si>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</si>
  <si>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</si>
  <si>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</si>
  <si>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</si>
  <si>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</si>
  <si>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</si>
  <si>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</si>
  <si>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</si>
  <si>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</si>
  <si>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</si>
  <si>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</si>
  <si>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</si>
  <si>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</si>
  <si>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</si>
  <si>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</si>
  <si>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</si>
  <si>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</si>
  <si>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</si>
  <si>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</si>
  <si>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</si>
  <si>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</si>
  <si>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</si>
  <si>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</si>
  <si>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</si>
  <si>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</si>
  <si>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</si>
  <si>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</si>
  <si>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</si>
  <si>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</si>
  <si>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</si>
  <si>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</si>
  <si>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</si>
  <si>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</si>
  <si>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</si>
  <si>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</si>
  <si>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</si>
  <si>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</si>
  <si>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</si>
  <si>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</si>
  <si>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</si>
  <si>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</si>
  <si>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</si>
  <si>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</si>
  <si>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</si>
  <si>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</si>
  <si>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</si>
  <si>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</si>
  <si>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</si>
  <si>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</si>
  <si>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</si>
  <si>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</si>
  <si>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</si>
  <si>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</si>
  <si>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</si>
  <si>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</si>
  <si>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</si>
  <si>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</si>
  <si>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</si>
  <si>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</si>
  <si>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</si>
  <si>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</si>
  <si>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</si>
  <si>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</si>
  <si>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</si>
  <si>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</si>
  <si>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</si>
  <si>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</si>
  <si>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</si>
  <si>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</si>
  <si>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</si>
  <si>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</si>
  <si>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</si>
  <si>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</si>
  <si>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</si>
  <si>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</si>
  <si>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</si>
  <si>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</si>
  <si>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</si>
  <si>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</si>
  <si>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</si>
  <si>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</si>
  <si>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</si>
  <si>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</si>
  <si>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</si>
  <si>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</si>
  <si>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</si>
  <si>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</si>
  <si>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</si>
  <si>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</si>
  <si>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</si>
  <si>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</si>
  <si>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</si>
  <si>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</si>
  <si>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</si>
  <si>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</si>
  <si>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</si>
  <si>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</si>
  <si>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</si>
  <si>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</si>
  <si>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</si>
  <si>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</si>
  <si>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</si>
  <si>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</si>
  <si>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</si>
  <si>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</si>
  <si>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</si>
  <si>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</si>
  <si>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</si>
  <si>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</si>
  <si>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</si>
  <si>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</si>
  <si>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</si>
  <si>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</si>
  <si>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</si>
  <si>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</si>
  <si>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</si>
  <si>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</si>
  <si>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</si>
  <si>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</si>
  <si>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</si>
  <si>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</si>
  <si>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</si>
  <si>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</si>
  <si>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</si>
  <si>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</si>
  <si>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</si>
  <si>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</si>
  <si>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</si>
  <si>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</si>
  <si>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</si>
  <si>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</si>
  <si>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</si>
  <si>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</si>
  <si>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</si>
  <si>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</si>
  <si>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</si>
  <si>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</si>
  <si>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</si>
  <si>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</si>
  <si>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</si>
  <si>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</si>
  <si>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</si>
  <si>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</si>
  <si>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</si>
  <si>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</si>
  <si>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</si>
  <si>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</si>
  <si>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</si>
  <si>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</si>
  <si>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</si>
  <si>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</si>
  <si>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</si>
  <si>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</si>
  <si>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</si>
  <si>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</si>
  <si>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</si>
  <si>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</si>
  <si>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</si>
  <si>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</si>
  <si>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</si>
  <si>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</si>
  <si>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</si>
  <si>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</si>
  <si>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</si>
  <si>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</si>
  <si>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</si>
  <si>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</si>
  <si>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</si>
  <si>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</si>
  <si>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</si>
  <si>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</si>
  <si>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</si>
  <si>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</si>
  <si>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</si>
  <si>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</si>
  <si>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</si>
  <si>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</si>
  <si>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</si>
  <si>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</si>
  <si>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</si>
  <si>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</si>
  <si>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</si>
  <si>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</si>
  <si>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</si>
  <si>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</si>
  <si>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</si>
  <si>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</si>
  <si>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</si>
  <si>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</si>
  <si>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</si>
  <si>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</si>
  <si>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</si>
  <si>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</si>
  <si>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</si>
  <si>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</si>
  <si>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</si>
  <si>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</si>
  <si>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</si>
  <si>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</si>
  <si>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</si>
  <si>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</si>
  <si>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</si>
  <si>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</si>
  <si>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</si>
  <si>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</si>
  <si>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</si>
  <si>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</si>
  <si>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</si>
  <si>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</si>
  <si>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</si>
  <si>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</si>
  <si>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</si>
  <si>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</si>
  <si>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</si>
  <si>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</si>
  <si>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</si>
  <si>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</si>
  <si>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</si>
  <si>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</si>
  <si>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</si>
  <si>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</si>
  <si>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</si>
  <si>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</si>
  <si>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</si>
  <si>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</si>
  <si>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</si>
  <si>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</si>
  <si>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</si>
  <si>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</si>
  <si>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</si>
  <si>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</si>
  <si>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</si>
  <si>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</si>
  <si>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</si>
  <si>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</si>
  <si>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</si>
  <si>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</si>
  <si>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</si>
  <si>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</si>
  <si>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</si>
  <si>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</si>
  <si>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</si>
  <si>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</si>
  <si>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</si>
  <si>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</si>
  <si>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</si>
  <si>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</si>
  <si>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</si>
  <si>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</si>
  <si>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</si>
  <si>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</si>
  <si>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</si>
  <si>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</si>
  <si>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</si>
  <si>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</si>
  <si>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</si>
  <si>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</si>
  <si>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</si>
  <si>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</si>
  <si>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</si>
  <si>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</si>
  <si>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</si>
  <si>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</si>
  <si>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</si>
  <si>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</si>
  <si>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</si>
  <si>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</si>
  <si>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</si>
  <si>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</si>
  <si>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</si>
  <si>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</si>
  <si>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</si>
  <si>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</si>
  <si>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</si>
  <si>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</si>
  <si>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</si>
  <si>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</si>
  <si>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</si>
  <si>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</si>
  <si>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</si>
  <si>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</si>
  <si>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</si>
  <si>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</si>
  <si>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</si>
  <si>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</si>
  <si>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</si>
  <si>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</si>
  <si>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</si>
  <si>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</si>
  <si>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</si>
  <si>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</si>
  <si>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</si>
  <si>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</si>
  <si>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</si>
  <si>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</si>
  <si>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</si>
  <si>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</si>
  <si>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</si>
  <si>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</si>
  <si>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</si>
  <si>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</si>
  <si>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</si>
  <si>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</si>
  <si>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</si>
  <si>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</si>
  <si>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</si>
  <si>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</si>
  <si>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</si>
  <si>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</si>
  <si>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</si>
  <si>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</si>
  <si>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</si>
  <si>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</si>
  <si>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</si>
  <si>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</si>
  <si>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</si>
  <si>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</si>
  <si>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</si>
  <si>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</si>
  <si>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</si>
  <si>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</si>
  <si>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</si>
  <si>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</si>
  <si>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</si>
  <si>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</si>
  <si>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</si>
  <si>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</si>
  <si>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</si>
  <si>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</si>
  <si>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</si>
  <si>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</si>
  <si>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</si>
  <si>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</si>
  <si>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</si>
  <si>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</si>
  <si>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</si>
  <si>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</si>
  <si>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</si>
  <si>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</si>
  <si>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</si>
  <si>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</si>
  <si>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</si>
  <si>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</si>
  <si>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</si>
  <si>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</si>
  <si>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</si>
  <si>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</si>
  <si>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</si>
  <si>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</si>
  <si>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</si>
  <si>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</si>
  <si>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</si>
  <si>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</si>
  <si>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</si>
  <si>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</si>
  <si>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</si>
  <si>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</si>
  <si>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</si>
  <si>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</si>
  <si>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</si>
  <si>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</si>
  <si>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</si>
  <si>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</si>
  <si>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</si>
  <si>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</si>
  <si>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</si>
  <si>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</si>
  <si>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</si>
  <si>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</si>
  <si>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</si>
  <si>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</si>
  <si>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</si>
  <si>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</si>
  <si>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</si>
  <si>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</si>
  <si>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</si>
  <si>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</si>
  <si>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</si>
  <si>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</si>
  <si>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</si>
  <si>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</si>
  <si>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</si>
  <si>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</si>
  <si>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</si>
  <si>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</si>
  <si>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</si>
  <si>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</si>
  <si>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</si>
  <si>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</si>
  <si>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</si>
  <si>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</si>
  <si>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</si>
  <si>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</si>
  <si>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</si>
  <si>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</si>
  <si>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</si>
  <si>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</si>
  <si>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</si>
  <si>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</si>
  <si>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</si>
  <si>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</si>
  <si>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</si>
  <si>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</si>
  <si>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</si>
  <si>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</si>
  <si>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</si>
  <si>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</si>
  <si>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</si>
  <si>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</si>
  <si>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</si>
  <si>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</si>
  <si>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</si>
  <si>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</si>
  <si>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</si>
  <si>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</si>
  <si>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</si>
  <si>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</si>
  <si>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</si>
  <si>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</si>
  <si>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</si>
  <si>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</si>
  <si>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</si>
  <si>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</si>
  <si>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</si>
  <si>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</si>
  <si>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</si>
  <si>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</si>
  <si>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</si>
  <si>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</si>
  <si>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</si>
  <si>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</si>
  <si>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</si>
  <si>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</si>
  <si>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</si>
  <si>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</si>
  <si>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</si>
  <si>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</si>
  <si>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</si>
  <si>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</si>
  <si>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</si>
  <si>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</si>
  <si>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</si>
  <si>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</si>
  <si>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</si>
  <si>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</si>
  <si>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</si>
  <si>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</si>
  <si>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</si>
  <si>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</si>
  <si>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</si>
  <si>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</si>
  <si>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</si>
  <si>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</si>
  <si>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</si>
  <si>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</si>
  <si>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</si>
  <si>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</si>
  <si>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</si>
  <si>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</si>
  <si>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</si>
  <si>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</si>
  <si>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</si>
  <si>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</si>
  <si>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</si>
  <si>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</si>
  <si>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</si>
  <si>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</si>
  <si>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</si>
  <si>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</si>
  <si>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</si>
  <si>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</si>
  <si>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</si>
  <si>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</si>
  <si>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</si>
  <si>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</si>
  <si>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</si>
  <si>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</si>
  <si>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</si>
  <si>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</si>
  <si>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</si>
  <si>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</si>
  <si>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</si>
  <si>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</si>
  <si>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</si>
  <si>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</si>
  <si>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</si>
  <si>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</si>
  <si>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</si>
  <si>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</si>
  <si>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</si>
  <si>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</si>
  <si>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</si>
  <si>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</si>
  <si>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</si>
  <si>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</si>
  <si>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</si>
  <si>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</si>
  <si>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</si>
  <si>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</si>
  <si>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</si>
  <si>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</si>
  <si>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</si>
  <si>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</si>
  <si>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</si>
  <si>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</si>
  <si>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</si>
  <si>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</si>
  <si>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</si>
  <si>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</si>
  <si>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</si>
  <si>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</si>
  <si>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</si>
  <si>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</si>
  <si>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</si>
  <si>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</si>
  <si>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</si>
  <si>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</si>
  <si>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</si>
  <si>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</si>
  <si>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</si>
  <si>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</si>
  <si>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</si>
  <si>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</si>
  <si>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</si>
  <si>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</si>
  <si>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</si>
  <si>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</si>
  <si>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</si>
  <si>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</si>
  <si>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</si>
  <si>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</si>
  <si>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</si>
  <si>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</si>
  <si>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</si>
  <si>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</si>
  <si>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</si>
  <si>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</si>
  <si>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</si>
  <si>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</si>
  <si>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</si>
  <si>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</si>
  <si>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</si>
  <si>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</si>
  <si>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</si>
  <si>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</si>
  <si>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</si>
  <si>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</si>
  <si>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</si>
  <si>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</si>
  <si>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</si>
  <si>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</si>
  <si>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</si>
  <si>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</si>
  <si>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</si>
  <si>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</si>
  <si>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</si>
  <si>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</si>
  <si>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</si>
  <si>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</si>
  <si>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</si>
  <si>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</si>
  <si>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</si>
  <si>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</si>
  <si>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</si>
  <si>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</si>
  <si>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</si>
  <si>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</si>
  <si>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</si>
  <si>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</si>
  <si>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</si>
  <si>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</si>
  <si>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</si>
  <si>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</si>
  <si>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</si>
  <si>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</si>
  <si>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</si>
  <si>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</si>
  <si>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</si>
  <si>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</si>
  <si>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</si>
  <si>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</si>
  <si>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</si>
  <si>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</si>
  <si>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</si>
  <si>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</si>
  <si>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</si>
  <si>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</si>
  <si>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</si>
  <si>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</si>
  <si>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</si>
  <si>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</si>
  <si>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</si>
  <si>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</si>
  <si>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</si>
  <si>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</si>
  <si>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</si>
  <si>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</si>
  <si>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</si>
  <si>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</si>
  <si>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</si>
  <si>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</si>
  <si>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</si>
  <si>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</si>
  <si>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</si>
  <si>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</si>
  <si>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</si>
  <si>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</si>
  <si>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</si>
  <si>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</si>
  <si>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</si>
  <si>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</si>
  <si>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</si>
  <si>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</si>
  <si>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</si>
  <si>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</si>
  <si>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</si>
  <si>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</si>
  <si>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</si>
  <si>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</si>
  <si>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</si>
  <si>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</si>
  <si>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</si>
  <si>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</si>
  <si>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</si>
  <si>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</si>
  <si>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</si>
  <si>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</si>
  <si>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</si>
  <si>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</si>
  <si>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</si>
  <si>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</si>
  <si>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</si>
  <si>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</si>
  <si>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</si>
  <si>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</si>
  <si>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</si>
  <si>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</si>
  <si>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</si>
  <si>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</si>
  <si>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</si>
  <si>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</si>
  <si>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</si>
  <si>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</si>
  <si>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</si>
  <si>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</si>
  <si>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</si>
  <si>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</si>
  <si>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</si>
  <si>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</si>
  <si>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</si>
  <si>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</si>
  <si>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</si>
  <si>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</si>
  <si>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</si>
  <si>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</si>
  <si>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</si>
  <si>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</si>
  <si>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</si>
  <si>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</si>
  <si>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</si>
  <si>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</si>
  <si>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</si>
  <si>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</si>
  <si>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</si>
  <si>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</si>
  <si>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</si>
  <si>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</si>
  <si>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</si>
  <si>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</si>
  <si>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</si>
  <si>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</si>
  <si>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</si>
  <si>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</si>
  <si>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</si>
  <si>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</si>
  <si>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</si>
  <si>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</si>
  <si>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</si>
  <si>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</si>
  <si>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</si>
  <si>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</si>
  <si>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</si>
  <si>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</si>
  <si>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</si>
  <si>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</si>
  <si>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</si>
  <si>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</si>
  <si>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</si>
  <si>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</si>
  <si>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</si>
  <si>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</si>
  <si>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</si>
  <si>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</si>
  <si>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</si>
  <si>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</si>
  <si>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</si>
  <si>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</si>
  <si>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</si>
  <si>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</si>
  <si>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</si>
  <si>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</si>
  <si>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</si>
  <si>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</si>
  <si>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</si>
  <si>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</si>
  <si>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</si>
  <si>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</si>
  <si>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</si>
  <si>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</si>
  <si>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</si>
  <si>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</si>
  <si>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</si>
  <si>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</si>
  <si>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</si>
  <si>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</si>
  <si>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</si>
  <si>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</si>
  <si>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</si>
  <si>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</si>
  <si>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</si>
  <si>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</si>
  <si>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</si>
  <si>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</si>
  <si>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</si>
  <si>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</si>
  <si>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</si>
  <si>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</si>
  <si>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</si>
  <si>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</si>
  <si>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</si>
  <si>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</si>
  <si>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</si>
  <si>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</si>
  <si>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</si>
  <si>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</si>
  <si>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</si>
  <si>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</si>
  <si>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</si>
  <si>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</si>
  <si>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</si>
  <si>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</si>
  <si>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</si>
  <si>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</si>
  <si>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</si>
  <si>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</si>
  <si>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</si>
  <si>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</si>
  <si>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</si>
  <si>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</si>
  <si>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</si>
  <si>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</si>
  <si>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</si>
  <si>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</si>
  <si>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</si>
  <si>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</si>
  <si>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</si>
  <si>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</si>
  <si>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</si>
  <si>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</si>
  <si>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</si>
  <si>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</si>
  <si>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</si>
  <si>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</si>
  <si>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</si>
  <si>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</si>
  <si>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</si>
  <si>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</si>
  <si>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</si>
  <si>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</si>
  <si>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</si>
  <si>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</si>
  <si>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</si>
  <si>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</si>
  <si>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</si>
  <si>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</si>
  <si>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</si>
  <si>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</si>
  <si>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</si>
  <si>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</si>
  <si>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</si>
  <si>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</si>
  <si>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</si>
  <si>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</si>
  <si>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</si>
  <si>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</si>
  <si>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</si>
  <si>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</si>
  <si>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</si>
  <si>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</si>
  <si>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</si>
  <si>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</si>
  <si>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</si>
  <si>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</si>
  <si>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</si>
  <si>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</si>
  <si>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</si>
  <si>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</si>
  <si>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</si>
  <si>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</si>
  <si>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</si>
  <si>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</si>
  <si>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</si>
  <si>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</si>
  <si>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</si>
  <si>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</si>
  <si>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</si>
  <si>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</si>
  <si>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</si>
  <si>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</si>
  <si>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</si>
  <si>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</si>
  <si>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</si>
  <si>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</si>
  <si>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</si>
  <si>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</si>
  <si>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</si>
  <si>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</si>
  <si>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</si>
  <si>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</si>
  <si>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</si>
  <si>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</si>
  <si>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</si>
  <si>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</si>
  <si>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</si>
  <si>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</si>
  <si>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</si>
  <si>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</si>
  <si>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</si>
  <si>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</si>
  <si>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</si>
  <si>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</si>
  <si>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</si>
  <si>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</si>
  <si>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</si>
  <si>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</si>
  <si>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</si>
  <si>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</si>
  <si>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</si>
  <si>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</si>
  <si>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</si>
  <si>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</si>
  <si>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</si>
  <si>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</si>
  <si>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</si>
  <si>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</si>
  <si>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</si>
  <si>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</si>
  <si>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</si>
  <si>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</si>
  <si>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</si>
  <si>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</si>
  <si>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</si>
  <si>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</si>
  <si>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</si>
  <si>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</si>
  <si>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</si>
  <si>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</si>
  <si>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</si>
  <si>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</si>
  <si>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</si>
  <si>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</si>
  <si>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</si>
  <si>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</si>
  <si>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</si>
  <si>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</si>
  <si>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</si>
  <si>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</si>
  <si>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</si>
  <si>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</si>
  <si>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</si>
  <si>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</si>
  <si>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</si>
  <si>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</si>
  <si>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</si>
  <si>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</si>
  <si>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</si>
  <si>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</si>
  <si>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</si>
  <si>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</si>
  <si>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</si>
  <si>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</si>
  <si>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</si>
  <si>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</si>
  <si>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</si>
  <si>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</si>
  <si>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</si>
  <si>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</si>
  <si>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</si>
  <si>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</si>
  <si>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</si>
  <si>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</si>
  <si>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</si>
  <si>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</si>
  <si>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</si>
  <si>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</si>
  <si>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</si>
  <si>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</si>
  <si>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</si>
  <si>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</si>
  <si>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</si>
  <si>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</si>
  <si>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</si>
  <si>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</si>
  <si>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</si>
  <si>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</si>
  <si>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</si>
  <si>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</si>
  <si>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</si>
  <si>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</si>
  <si>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</si>
  <si>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</si>
  <si>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</si>
  <si>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</si>
  <si>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</si>
  <si>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</si>
  <si>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</si>
  <si>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</si>
  <si>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</si>
  <si>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</si>
  <si>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</si>
  <si>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</si>
  <si>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</si>
  <si>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</si>
  <si>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</si>
  <si>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</si>
  <si>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</si>
  <si>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</si>
  <si>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</si>
  <si>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</si>
  <si>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</si>
  <si>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</si>
  <si>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</si>
  <si>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</si>
  <si>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</si>
  <si>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</si>
  <si>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</si>
  <si>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</si>
  <si>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</si>
  <si>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</si>
  <si>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</si>
  <si>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</si>
  <si>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</si>
  <si>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</si>
  <si>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</si>
  <si>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</si>
  <si>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</si>
  <si>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</si>
  <si>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</si>
  <si>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</si>
  <si>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</si>
  <si>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</si>
  <si>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</si>
  <si>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</si>
  <si>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</si>
  <si>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</si>
  <si>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</si>
  <si>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</si>
  <si>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</si>
  <si>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</si>
  <si>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</si>
  <si>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</si>
  <si>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</si>
  <si>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</si>
  <si>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</si>
  <si>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</si>
  <si>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</si>
  <si>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</si>
  <si>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</si>
  <si>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</si>
  <si>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</si>
  <si>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</si>
  <si>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</si>
  <si>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</si>
  <si>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</si>
  <si>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</si>
  <si>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</si>
  <si>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</si>
  <si>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</si>
  <si>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</si>
  <si>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</si>
  <si>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</si>
  <si>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</si>
  <si>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</si>
  <si>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</si>
  <si>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</si>
  <si>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</si>
  <si>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</si>
  <si>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</si>
  <si>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</si>
  <si>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</si>
  <si>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</si>
  <si>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</si>
  <si>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</si>
  <si>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</si>
  <si>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</si>
  <si>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</si>
  <si>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</si>
  <si>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</si>
  <si>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</si>
  <si>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</si>
  <si>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</si>
  <si>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</si>
  <si>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</si>
  <si>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</si>
  <si>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</si>
  <si>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</si>
  <si>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</si>
  <si>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</si>
  <si>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</si>
  <si>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</si>
  <si>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</si>
  <si>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</si>
  <si>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</si>
  <si>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</si>
  <si>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</si>
  <si>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</si>
  <si>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</si>
  <si>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</si>
  <si>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</si>
  <si>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</si>
  <si>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</si>
  <si>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</si>
  <si>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</si>
  <si>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</si>
  <si>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</si>
  <si>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</si>
  <si>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</si>
  <si>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</si>
  <si>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</si>
  <si>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</si>
  <si>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</si>
  <si>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</si>
  <si>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</si>
  <si>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</si>
  <si>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</si>
  <si>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</si>
  <si>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</si>
  <si>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</si>
  <si>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</si>
  <si>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</si>
  <si>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</si>
  <si>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</si>
  <si>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</si>
  <si>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</si>
  <si>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</si>
  <si>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</si>
  <si>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</si>
  <si>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</si>
  <si>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</si>
  <si>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</si>
  <si>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</si>
  <si>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</si>
  <si>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</si>
  <si>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</si>
  <si>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</si>
  <si>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</si>
  <si>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</si>
  <si>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</si>
  <si>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</si>
  <si>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</si>
  <si>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</si>
  <si>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</si>
  <si>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</si>
  <si>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</si>
  <si>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</si>
  <si>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</si>
  <si>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</si>
  <si>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</si>
  <si>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</si>
  <si>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</si>
  <si>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</si>
  <si>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</si>
  <si>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</si>
  <si>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</si>
  <si>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</si>
  <si>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</si>
  <si>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</si>
  <si>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</si>
  <si>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</si>
  <si>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</si>
  <si>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</si>
  <si>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</si>
  <si>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</si>
  <si>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</si>
  <si>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</si>
  <si>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</si>
  <si>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</si>
  <si>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</si>
  <si>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</si>
  <si>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</si>
  <si>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</si>
  <si>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</si>
  <si>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</si>
  <si>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</si>
  <si>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</si>
  <si>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</si>
  <si>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</si>
  <si>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</si>
  <si>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</si>
  <si>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</si>
  <si>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</si>
  <si>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</si>
  <si>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</si>
  <si>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</si>
  <si>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</si>
  <si>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</si>
  <si>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</si>
  <si>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</si>
  <si>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</si>
  <si>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</si>
  <si>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</si>
  <si>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</si>
  <si>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</si>
  <si>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</si>
  <si>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</si>
  <si>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</si>
  <si>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</si>
  <si>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</si>
  <si>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</si>
  <si>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</si>
  <si>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</si>
  <si>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</si>
  <si>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</si>
  <si>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</si>
  <si>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</si>
  <si>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</si>
  <si>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</si>
  <si>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</si>
  <si>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</si>
  <si>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</si>
  <si>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</si>
  <si>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</si>
  <si>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</si>
  <si>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</si>
  <si>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</si>
  <si>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</si>
  <si>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</si>
  <si>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</si>
  <si>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</si>
  <si>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</si>
  <si>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</si>
  <si>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</si>
  <si>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</si>
  <si>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</si>
  <si>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</si>
  <si>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</si>
  <si>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</si>
  <si>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</si>
  <si>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</si>
  <si>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</si>
  <si>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</si>
  <si>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</si>
  <si>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</si>
  <si>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</si>
  <si>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</si>
  <si>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</si>
  <si>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</si>
  <si>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</si>
  <si>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</si>
  <si>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</si>
  <si>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</si>
  <si>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</si>
  <si>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</si>
  <si>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</si>
  <si>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</si>
  <si>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</si>
  <si>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</si>
  <si>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</si>
  <si>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</si>
  <si>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</si>
  <si>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</si>
  <si>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</si>
  <si>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</si>
  <si>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</si>
  <si>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</si>
  <si>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</si>
  <si>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</si>
  <si>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</si>
  <si>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</si>
  <si>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</si>
  <si>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</si>
  <si>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</si>
  <si>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</si>
  <si>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</si>
  <si>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</si>
  <si>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</si>
  <si>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</si>
  <si>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</si>
  <si>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</si>
  <si>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</si>
  <si>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</si>
  <si>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</si>
  <si>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</si>
  <si>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</si>
  <si>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</si>
  <si>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</si>
  <si>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</si>
  <si>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</si>
  <si>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</si>
  <si>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</si>
  <si>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</si>
  <si>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</si>
  <si>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</si>
  <si>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</si>
  <si>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</si>
  <si>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</si>
  <si>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</si>
  <si>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</si>
  <si>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</si>
  <si>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</si>
  <si>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</si>
  <si>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</si>
  <si>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</si>
  <si>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</si>
  <si>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</si>
  <si>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</si>
  <si>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</si>
  <si>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</si>
  <si>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</si>
  <si>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</si>
  <si>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</si>
  <si>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</si>
  <si>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</si>
  <si>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</si>
  <si>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</si>
  <si>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</si>
  <si>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</si>
  <si>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</si>
  <si>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</si>
  <si>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</si>
  <si>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</si>
  <si>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</si>
  <si>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</si>
  <si>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</si>
  <si>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</si>
  <si>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</si>
  <si>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</si>
  <si>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</si>
  <si>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</si>
  <si>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</si>
  <si>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</si>
  <si>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</si>
  <si>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</si>
  <si>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</si>
  <si>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</si>
  <si>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</si>
  <si>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</si>
  <si>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</si>
  <si>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</si>
  <si>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</si>
  <si>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</si>
  <si>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</si>
  <si>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</si>
  <si>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</si>
  <si>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</si>
  <si>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</si>
  <si>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</si>
  <si>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</si>
  <si>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</si>
  <si>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</si>
  <si>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</si>
  <si>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</si>
  <si>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</si>
  <si>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</si>
  <si>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</si>
  <si>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</si>
  <si>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</si>
  <si>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</si>
  <si>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</si>
  <si>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</si>
  <si>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</si>
  <si>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</si>
  <si>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</si>
  <si>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</si>
  <si>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</si>
  <si>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</si>
  <si>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</si>
  <si>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</si>
  <si>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</si>
  <si>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</si>
  <si>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</si>
  <si>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</si>
  <si>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</si>
  <si>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</si>
  <si>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</si>
  <si>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</si>
  <si>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</si>
  <si>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</si>
  <si>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</si>
  <si>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</si>
  <si>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</si>
  <si>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</si>
  <si>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</si>
  <si>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</si>
  <si>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</si>
  <si>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</si>
  <si>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</si>
  <si>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</si>
  <si>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</si>
  <si>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</si>
  <si>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</si>
  <si>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</si>
  <si>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</si>
  <si>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</si>
  <si>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</si>
  <si>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</si>
  <si>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</si>
  <si>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</si>
  <si>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</si>
  <si>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</si>
  <si>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</si>
  <si>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</si>
  <si>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</si>
  <si>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</si>
  <si>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</si>
  <si>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</si>
  <si>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</si>
  <si>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</si>
  <si>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</si>
  <si>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</si>
  <si>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</si>
  <si>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</si>
  <si>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</si>
  <si>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</si>
  <si>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</si>
  <si>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</si>
  <si>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</si>
  <si>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</si>
  <si>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</si>
  <si>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</si>
  <si>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</si>
  <si>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</si>
  <si>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</si>
  <si>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</si>
  <si>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</si>
  <si>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</si>
  <si>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</si>
  <si>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</si>
  <si>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</si>
  <si>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</si>
  <si>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</si>
  <si>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</si>
  <si>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</si>
  <si>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</si>
  <si>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</si>
  <si>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</si>
  <si>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</si>
  <si>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</si>
  <si>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</si>
  <si>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</si>
  <si>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</si>
  <si>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</si>
  <si>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</si>
  <si>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</si>
  <si>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</si>
  <si>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</si>
  <si>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</si>
  <si>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</si>
  <si>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</si>
  <si>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</si>
  <si>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</si>
  <si>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</si>
  <si>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</si>
  <si>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</si>
  <si>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</si>
  <si>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</si>
  <si>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</si>
  <si>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</si>
  <si>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</si>
  <si>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</si>
  <si>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</si>
  <si>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</si>
  <si>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</si>
  <si>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</si>
  <si>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</si>
  <si>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</si>
  <si>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</si>
  <si>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</si>
  <si>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</si>
  <si>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</si>
  <si>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</si>
  <si>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</si>
  <si>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</si>
  <si>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</si>
  <si>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</si>
  <si>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</si>
  <si>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</si>
  <si>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</si>
  <si>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</si>
  <si>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</si>
  <si>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</si>
  <si>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</si>
  <si>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</si>
  <si>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</si>
  <si>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</si>
  <si>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</si>
  <si>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</si>
  <si>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</si>
  <si>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</si>
  <si>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</si>
  <si>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</si>
  <si>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</si>
  <si>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</si>
  <si>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</si>
  <si>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</si>
  <si>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</si>
  <si>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</si>
  <si>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</si>
  <si>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</si>
  <si>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</si>
  <si>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</si>
  <si>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</si>
  <si>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</si>
  <si>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</si>
  <si>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</si>
  <si>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</si>
  <si>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</si>
  <si>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</si>
  <si>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</si>
  <si>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</si>
  <si>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</si>
  <si>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</si>
  <si>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</si>
  <si>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</si>
  <si>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</si>
  <si>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</si>
  <si>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</si>
  <si>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</si>
  <si>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</si>
  <si>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</si>
  <si>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</si>
  <si>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</si>
  <si>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</si>
  <si>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</si>
  <si>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</si>
  <si>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</si>
  <si>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</si>
  <si>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</si>
  <si>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</si>
  <si>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</si>
  <si>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</si>
  <si>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</si>
  <si>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</si>
  <si>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</si>
  <si>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</si>
  <si>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</si>
  <si>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</si>
  <si>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</si>
  <si>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</si>
  <si>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</si>
  <si>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</si>
  <si>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</si>
  <si>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</si>
  <si>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</si>
  <si>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</si>
  <si>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</si>
  <si>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</si>
  <si>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</si>
  <si>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</si>
  <si>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</si>
  <si>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</si>
  <si>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</si>
  <si>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</si>
  <si>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</si>
  <si>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</si>
  <si>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</si>
  <si>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</si>
  <si>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</si>
  <si>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</si>
  <si>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</si>
  <si>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</si>
  <si>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</si>
  <si>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</si>
  <si>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</si>
  <si>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</si>
  <si>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</si>
  <si>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</si>
  <si>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</si>
  <si>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</si>
  <si>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</si>
  <si>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</si>
  <si>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</si>
  <si>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</si>
  <si>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</si>
  <si>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</si>
  <si>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</si>
  <si>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</si>
  <si>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</si>
  <si>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</si>
  <si>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</si>
  <si>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</si>
  <si>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</si>
  <si>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</si>
  <si>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</si>
  <si>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</si>
  <si>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</si>
  <si>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</si>
  <si>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</si>
  <si>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</si>
  <si>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</si>
  <si>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</si>
  <si>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</si>
  <si>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</si>
  <si>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</si>
  <si>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</si>
  <si>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</si>
  <si>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</si>
  <si>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</si>
  <si>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</si>
  <si>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</si>
  <si>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</si>
  <si>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</si>
  <si>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</si>
  <si>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</si>
  <si>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</si>
  <si>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</si>
  <si>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</si>
  <si>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</si>
  <si>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</si>
  <si>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</si>
  <si>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</si>
  <si>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</si>
  <si>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</si>
  <si>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</si>
  <si>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</si>
  <si>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</si>
  <si>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</si>
  <si>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</si>
  <si>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</si>
  <si>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</si>
  <si>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</si>
  <si>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</si>
  <si>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</si>
  <si>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</si>
  <si>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</si>
  <si>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</si>
  <si>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</si>
  <si>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</si>
  <si>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</si>
  <si>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</si>
  <si>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</si>
  <si>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</si>
  <si>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</si>
  <si>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</si>
  <si>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</si>
  <si>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</si>
  <si>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</si>
  <si>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</si>
  <si>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</si>
  <si>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</si>
  <si>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</si>
  <si>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</si>
  <si>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</si>
  <si>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</si>
  <si>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</si>
  <si>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</si>
  <si>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</si>
  <si>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</si>
  <si>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</si>
  <si>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</si>
  <si>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</si>
  <si>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</si>
  <si>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</si>
  <si>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</si>
  <si>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</si>
  <si>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</si>
  <si>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</si>
  <si>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</si>
  <si>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</si>
  <si>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</si>
  <si>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</si>
  <si>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</si>
  <si>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</si>
  <si>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</si>
  <si>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</si>
  <si>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</si>
  <si>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</si>
  <si>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</si>
  <si>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</si>
  <si>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</si>
  <si>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</si>
  <si>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</si>
  <si>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</si>
  <si>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</si>
  <si>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</si>
  <si>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</si>
  <si>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</si>
  <si>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</si>
  <si>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</si>
  <si>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</si>
  <si>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</si>
  <si>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</si>
  <si>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</si>
  <si>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</si>
  <si>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</si>
  <si>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</si>
  <si>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</si>
  <si>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</si>
  <si>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</si>
  <si>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</si>
  <si>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</si>
  <si>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</si>
  <si>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</si>
  <si>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</si>
  <si>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</si>
  <si>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</si>
  <si>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</si>
  <si>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</si>
  <si>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</si>
  <si>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</si>
  <si>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</si>
  <si>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</si>
  <si>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</si>
  <si>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</si>
  <si>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</si>
  <si>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</si>
  <si>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</si>
  <si>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</si>
  <si>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</si>
  <si>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</si>
  <si>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</si>
  <si>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</si>
  <si>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</si>
  <si>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</si>
  <si>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</si>
  <si>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</si>
  <si>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</si>
  <si>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</si>
  <si>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</si>
  <si>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</si>
  <si>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</si>
  <si>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</si>
  <si>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</si>
  <si>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</si>
  <si>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</si>
  <si>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</si>
  <si>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</si>
  <si>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</si>
  <si>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</si>
  <si>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</si>
  <si>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</si>
  <si>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</si>
  <si>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</si>
  <si>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</si>
  <si>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</si>
  <si>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</si>
  <si>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</si>
  <si>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</si>
  <si>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</si>
  <si>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</si>
  <si>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</si>
  <si>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</si>
  <si>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</si>
  <si>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</si>
  <si>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</si>
  <si>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</si>
  <si>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</si>
  <si>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</si>
  <si>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</si>
  <si>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</si>
  <si>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</si>
  <si>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</si>
  <si>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</si>
  <si>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</si>
  <si>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</si>
  <si>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</si>
  <si>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</si>
  <si>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</si>
  <si>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</si>
  <si>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</si>
  <si>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</si>
  <si>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</si>
  <si>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</si>
  <si>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</si>
  <si>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</si>
  <si>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</si>
  <si>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</si>
  <si>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</si>
  <si>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</si>
  <si>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</si>
  <si>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</si>
  <si>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</si>
  <si>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</si>
  <si>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</si>
  <si>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</si>
  <si>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</si>
  <si>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</si>
  <si>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</si>
  <si>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</si>
  <si>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</si>
  <si>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</si>
  <si>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</si>
  <si>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</si>
  <si>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</si>
  <si>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</si>
  <si>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</si>
  <si>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</si>
  <si>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</si>
  <si>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</si>
  <si>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</si>
  <si>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</si>
  <si>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</si>
  <si>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</si>
  <si>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</si>
  <si>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</si>
  <si>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</si>
  <si>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</si>
  <si>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</si>
  <si>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</si>
  <si>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</si>
  <si>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</si>
  <si>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</si>
  <si>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</si>
  <si>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</si>
  <si>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</si>
  <si>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</si>
  <si>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</si>
  <si>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</si>
  <si>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</si>
  <si>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</si>
  <si>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</si>
  <si>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</si>
  <si>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</si>
  <si>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</si>
  <si>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</si>
  <si>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</si>
  <si>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</si>
  <si>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</si>
  <si>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</si>
  <si>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</si>
  <si>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</si>
  <si>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</si>
  <si>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</si>
  <si>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</si>
  <si>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</si>
  <si>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</si>
  <si>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</si>
  <si>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</si>
  <si>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</si>
  <si>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</si>
  <si>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</si>
  <si>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</si>
  <si>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</si>
  <si>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</si>
  <si>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</si>
  <si>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</si>
  <si>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</si>
  <si>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</si>
  <si>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</si>
  <si>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</si>
  <si>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</si>
  <si>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</si>
  <si>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</si>
  <si>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</si>
  <si>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</si>
  <si>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</si>
  <si>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</si>
  <si>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</si>
  <si>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</si>
  <si>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</si>
  <si>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</si>
  <si>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</si>
  <si>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</si>
  <si>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</si>
  <si>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</si>
  <si>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</si>
  <si>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</si>
  <si>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</si>
  <si>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</si>
  <si>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</si>
  <si>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</si>
  <si>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</si>
  <si>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</si>
  <si>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</si>
  <si>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</si>
  <si>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</si>
  <si>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</si>
  <si>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</si>
  <si>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</si>
  <si>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</si>
  <si>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</si>
  <si>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</si>
  <si>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</si>
  <si>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</si>
  <si>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</si>
  <si>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</si>
  <si>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</si>
  <si>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</si>
  <si>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</si>
  <si>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</si>
  <si>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</si>
  <si>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</si>
  <si>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</si>
  <si>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</si>
  <si>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</si>
  <si>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</si>
  <si>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</si>
  <si>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</si>
  <si>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</si>
  <si>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</si>
  <si>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</si>
  <si>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</si>
  <si>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</si>
  <si>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</si>
  <si>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</si>
  <si>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</si>
  <si>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</si>
  <si>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</si>
  <si>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</si>
  <si>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</si>
  <si>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</si>
  <si>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</si>
  <si>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</si>
  <si>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</si>
  <si>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</si>
  <si>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</si>
  <si>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</si>
  <si>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</si>
  <si>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</si>
  <si>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</si>
  <si>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</si>
  <si>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</si>
  <si>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</si>
  <si>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</si>
  <si>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</si>
  <si>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</si>
  <si>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</si>
  <si>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</si>
  <si>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</si>
  <si>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</si>
  <si>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</si>
  <si>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</si>
  <si>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</si>
  <si>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</si>
  <si>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</si>
  <si>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</si>
  <si>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</si>
  <si>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</si>
  <si>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</si>
  <si>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</si>
  <si>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</si>
  <si>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</si>
  <si>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</si>
  <si>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</si>
  <si>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</si>
  <si>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</si>
  <si>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</si>
  <si>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</si>
  <si>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</si>
  <si>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</si>
  <si>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</si>
  <si>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</si>
  <si>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</si>
  <si>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</si>
  <si>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</si>
  <si>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</si>
  <si>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</si>
  <si>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</si>
  <si>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</si>
  <si>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</si>
  <si>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</si>
  <si>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</si>
  <si>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</si>
  <si>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</si>
  <si>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</si>
  <si>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</si>
  <si>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</si>
  <si>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</si>
  <si>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</si>
  <si>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</si>
  <si>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</si>
  <si>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</si>
  <si>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</si>
  <si>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</si>
  <si>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</si>
  <si>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</si>
  <si>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</si>
  <si>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</si>
  <si>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</si>
  <si>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</si>
  <si>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</si>
  <si>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</si>
  <si>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</si>
  <si>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</si>
  <si>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</si>
  <si>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</si>
  <si>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</si>
  <si>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</si>
  <si>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</si>
  <si>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</si>
  <si>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</si>
  <si>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</si>
  <si>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</si>
  <si>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</si>
  <si>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</si>
  <si>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</si>
  <si>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</si>
  <si>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</si>
  <si>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</si>
  <si>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</si>
  <si>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</si>
  <si>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</si>
  <si>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</si>
  <si>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</si>
  <si>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</si>
  <si>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</si>
  <si>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</si>
  <si>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</si>
  <si>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</si>
  <si>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</si>
  <si>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</si>
  <si>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</si>
  <si>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</si>
  <si>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</si>
  <si>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</si>
  <si>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</si>
  <si>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</si>
  <si>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</si>
  <si>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</si>
  <si>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</si>
  <si>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</si>
  <si>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</si>
  <si>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</si>
  <si>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</si>
  <si>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</si>
  <si>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</si>
  <si>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</si>
  <si>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</si>
  <si>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</si>
  <si>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</si>
  <si>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</si>
  <si>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</si>
  <si>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</si>
  <si>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</si>
  <si>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</si>
  <si>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</si>
  <si>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</si>
  <si>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</si>
  <si>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</si>
  <si>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</si>
  <si>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</si>
  <si>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</si>
  <si>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</si>
  <si>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</si>
  <si>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</si>
  <si>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</si>
  <si>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</si>
  <si>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</si>
  <si>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</si>
  <si>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</si>
  <si>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</si>
  <si>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</si>
  <si>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</si>
  <si>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</si>
  <si>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</si>
  <si>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</si>
  <si>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</si>
  <si>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</si>
  <si>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</si>
  <si>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</si>
  <si>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</si>
  <si>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</si>
  <si>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</si>
  <si>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</si>
  <si>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</si>
  <si>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</si>
  <si>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</si>
  <si>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</si>
  <si>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</si>
  <si>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</si>
  <si>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</si>
  <si>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</si>
  <si>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</si>
  <si>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</si>
  <si>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</si>
  <si>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</si>
  <si>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</si>
  <si>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</si>
  <si>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</si>
  <si>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</si>
  <si>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</si>
  <si>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</si>
  <si>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</si>
  <si>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</si>
  <si>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</si>
  <si>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</si>
  <si>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</si>
  <si>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</si>
  <si>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</si>
  <si>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</si>
  <si>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</si>
  <si>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</si>
  <si>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</si>
  <si>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</si>
  <si>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</si>
  <si>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</si>
  <si>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</si>
  <si>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</si>
  <si>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</si>
  <si>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</si>
  <si>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</si>
  <si>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</si>
  <si>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</si>
  <si>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</si>
  <si>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</si>
  <si>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</si>
  <si>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</si>
  <si>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</si>
  <si>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</si>
  <si>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</si>
  <si>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</si>
  <si>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</si>
  <si>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</si>
  <si>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</si>
  <si>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</si>
  <si>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</si>
  <si>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</si>
  <si>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</si>
  <si>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</si>
  <si>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</si>
  <si>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</si>
  <si>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</si>
  <si>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</si>
  <si>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</si>
  <si>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</si>
  <si>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</si>
  <si>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</si>
  <si>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</si>
  <si>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</si>
  <si>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</si>
  <si>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</si>
  <si>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</si>
  <si>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</si>
  <si>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</si>
  <si>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</si>
  <si>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</si>
  <si>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</si>
  <si>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</si>
  <si>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</si>
  <si>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</si>
  <si>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</si>
  <si>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</si>
  <si>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</si>
  <si>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</si>
  <si>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</si>
  <si>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</si>
  <si>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</si>
  <si>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</si>
  <si>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</si>
  <si>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</si>
  <si>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</si>
  <si>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</si>
  <si>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</si>
  <si>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</si>
  <si>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</si>
  <si>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</si>
  <si>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</si>
  <si>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</si>
  <si>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</si>
  <si>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</si>
  <si>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</si>
  <si>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</si>
  <si>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</si>
  <si>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</si>
  <si>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</si>
  <si>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</si>
  <si>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</si>
  <si>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</si>
  <si>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</si>
  <si>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</si>
  <si>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</si>
  <si>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</si>
  <si>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</si>
  <si>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</si>
  <si>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</si>
  <si>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</si>
  <si>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</si>
  <si>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</si>
  <si>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</si>
  <si>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</si>
  <si>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</si>
  <si>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</si>
  <si>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</si>
  <si>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</si>
  <si>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</si>
  <si>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</si>
  <si>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</si>
  <si>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</si>
  <si>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</si>
  <si>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</si>
  <si>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</si>
  <si>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</si>
  <si>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</si>
  <si>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</si>
  <si>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</si>
  <si>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</si>
  <si>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</si>
  <si>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</si>
  <si>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</si>
  <si>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</si>
  <si>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</si>
  <si>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</si>
  <si>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</si>
  <si>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</si>
  <si>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</si>
  <si>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</si>
  <si>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</si>
  <si>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</si>
  <si>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</si>
  <si>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</si>
  <si>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</si>
  <si>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</si>
  <si>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</si>
  <si>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</si>
  <si>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</si>
  <si>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</si>
  <si>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</si>
  <si>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</si>
  <si>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</si>
  <si>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</si>
  <si>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</si>
  <si>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</si>
  <si>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</si>
  <si>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</si>
  <si>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</si>
  <si>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</si>
  <si>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</si>
  <si>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</si>
  <si>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</si>
  <si>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</si>
  <si>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</si>
  <si>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</si>
  <si>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</si>
  <si>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</si>
  <si>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</si>
  <si>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</si>
  <si>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</si>
  <si>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</si>
  <si>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</si>
  <si>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</si>
  <si>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</si>
  <si>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</si>
  <si>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</si>
  <si>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</si>
  <si>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</si>
  <si>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</si>
  <si>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</si>
  <si>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</si>
  <si>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</si>
  <si>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</si>
  <si>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</si>
  <si>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</si>
  <si>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</si>
  <si>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</si>
  <si>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</si>
  <si>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</si>
  <si>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</si>
  <si>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</si>
  <si>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</si>
  <si>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</si>
  <si>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</si>
  <si>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</si>
  <si>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</si>
  <si>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</si>
  <si>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</si>
  <si>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</si>
  <si>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</si>
  <si>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</si>
  <si>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</si>
  <si>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</si>
  <si>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</si>
  <si>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</si>
  <si>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</si>
  <si>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</si>
  <si>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</si>
  <si>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</si>
  <si>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</si>
  <si>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</si>
  <si>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</si>
  <si>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</si>
  <si>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</si>
  <si>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</si>
  <si>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</si>
  <si>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</si>
  <si>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</si>
  <si>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</si>
  <si>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</si>
  <si>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</si>
  <si>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</si>
  <si>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</si>
  <si>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</si>
  <si>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</si>
  <si>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</si>
  <si>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</si>
  <si>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</si>
  <si>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</si>
  <si>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</si>
  <si>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</si>
  <si>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</si>
  <si>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</si>
  <si>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</si>
  <si>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</si>
  <si>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</si>
  <si>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</si>
  <si>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</si>
  <si>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</si>
  <si>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</si>
  <si>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</si>
  <si>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</si>
  <si>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</si>
  <si>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</si>
  <si>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</si>
  <si>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</si>
  <si>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</si>
  <si>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</si>
  <si>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</si>
  <si>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</si>
  <si>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</si>
  <si>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</si>
  <si>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</si>
  <si>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</si>
  <si>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</si>
  <si>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</si>
  <si>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</si>
  <si>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</si>
  <si>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</si>
  <si>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</si>
  <si>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</si>
  <si>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</si>
  <si>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</si>
  <si>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</si>
  <si>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</si>
  <si>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</si>
  <si>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</si>
  <si>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</si>
  <si>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</si>
  <si>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</si>
  <si>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</si>
  <si>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</si>
  <si>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</si>
  <si>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</si>
  <si>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</si>
  <si>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</si>
  <si>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</si>
  <si>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</si>
  <si>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</si>
  <si>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</si>
  <si>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</si>
  <si>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</si>
  <si>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</si>
  <si>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</si>
  <si>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</si>
  <si>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</si>
  <si>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</si>
  <si>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</si>
  <si>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</si>
  <si>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</si>
  <si>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</si>
  <si>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</si>
  <si>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</si>
  <si>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</si>
  <si>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</si>
  <si>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</si>
  <si>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</si>
  <si>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</si>
  <si>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</si>
  <si>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</si>
  <si>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</si>
  <si>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</si>
  <si>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</si>
  <si>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</si>
  <si>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</si>
  <si>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</si>
  <si>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</si>
  <si>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</si>
  <si>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</si>
  <si>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</si>
  <si>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</si>
  <si>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</si>
  <si>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</si>
  <si>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</si>
  <si>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</si>
  <si>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</si>
  <si>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</si>
  <si>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</si>
  <si>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</si>
  <si>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</si>
  <si>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</si>
  <si>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</si>
  <si>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</si>
  <si>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</si>
  <si>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</si>
  <si>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</si>
  <si>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</si>
  <si>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</si>
  <si>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</si>
  <si>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</si>
  <si>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</si>
  <si>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</si>
  <si>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</si>
  <si>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</si>
  <si>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</si>
  <si>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</si>
  <si>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</si>
  <si>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</si>
  <si>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</si>
  <si>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</si>
  <si>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</si>
  <si>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</si>
  <si>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</si>
  <si>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</si>
  <si>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</si>
  <si>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</si>
  <si>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</si>
  <si>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</si>
  <si>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</si>
  <si>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</si>
  <si>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</si>
  <si>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</si>
  <si>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</si>
  <si>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</si>
  <si>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</si>
  <si>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</si>
  <si>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</si>
  <si>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</si>
  <si>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</si>
  <si>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</si>
  <si>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</si>
  <si>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</si>
  <si>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</si>
  <si>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</si>
  <si>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</si>
  <si>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</si>
  <si>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</si>
  <si>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</si>
  <si>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</si>
  <si>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</si>
  <si>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</si>
  <si>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</si>
  <si>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</si>
  <si>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</si>
  <si>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</si>
  <si>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</si>
  <si>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</si>
  <si>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</si>
  <si>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</si>
  <si>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</si>
  <si>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</si>
  <si>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</si>
  <si>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</si>
  <si>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</si>
  <si>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</si>
  <si>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</si>
  <si>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</si>
  <si>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</si>
  <si>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</si>
  <si>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</si>
  <si>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</si>
  <si>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</si>
  <si>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</si>
  <si>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</si>
  <si>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</si>
  <si>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</si>
  <si>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</si>
  <si>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</si>
  <si>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</si>
  <si>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</si>
  <si>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</si>
  <si>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</si>
  <si>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</si>
  <si>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</si>
  <si>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</si>
  <si>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</si>
  <si>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</si>
  <si>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</si>
  <si>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</si>
  <si>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</si>
  <si>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</si>
  <si>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</si>
  <si>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</si>
  <si>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</si>
  <si>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</si>
  <si>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</si>
  <si>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</si>
  <si>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</si>
  <si>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</si>
  <si>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</si>
  <si>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</si>
  <si>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</si>
  <si>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</si>
  <si>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</si>
  <si>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</si>
  <si>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</si>
  <si>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</si>
  <si>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</si>
  <si>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</si>
  <si>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</si>
  <si>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</si>
  <si>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</si>
  <si>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</si>
  <si>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</si>
  <si>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</si>
  <si>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</si>
  <si>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</si>
  <si>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</si>
  <si>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</si>
  <si>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</si>
  <si>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</si>
  <si>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</si>
  <si>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</si>
  <si>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</si>
  <si>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</si>
  <si>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</si>
  <si>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</si>
  <si>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</si>
  <si>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</si>
  <si>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</si>
  <si>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</si>
  <si>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</si>
  <si>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</si>
  <si>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</si>
  <si>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</si>
  <si>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</si>
  <si>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</si>
  <si>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</si>
  <si>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</si>
  <si>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</si>
  <si>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</si>
  <si>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</si>
  <si>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</si>
  <si>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</si>
  <si>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</si>
  <si>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</si>
  <si>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</si>
  <si>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</si>
  <si>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</si>
  <si>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</si>
  <si>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</si>
  <si>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</si>
  <si>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</si>
  <si>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</si>
  <si>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</si>
  <si>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</si>
  <si>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</si>
  <si>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</si>
  <si>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</si>
  <si>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</si>
  <si>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</si>
  <si>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</si>
  <si>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</si>
  <si>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</si>
  <si>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</si>
  <si>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</si>
  <si>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</si>
  <si>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</si>
  <si>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</si>
  <si>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</si>
  <si>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</si>
  <si>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</si>
  <si>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</si>
  <si>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</si>
  <si>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</si>
  <si>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</si>
  <si>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</si>
  <si>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</si>
  <si>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</si>
  <si>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</si>
  <si>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</si>
  <si>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</si>
  <si>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</si>
  <si>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</si>
  <si>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</si>
  <si>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</si>
  <si>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</si>
  <si>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</si>
  <si>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</si>
  <si>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</si>
  <si>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</si>
  <si>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</si>
  <si>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</si>
  <si>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</si>
  <si>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</si>
  <si>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</si>
  <si>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</si>
  <si>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</si>
  <si>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</si>
  <si>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</si>
  <si>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</si>
  <si>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</si>
  <si>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</si>
  <si>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</si>
  <si>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</si>
  <si>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</si>
  <si>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</si>
  <si>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</si>
  <si>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</si>
  <si>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</si>
  <si>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</si>
  <si>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</si>
  <si>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</si>
  <si>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</si>
  <si>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</si>
  <si>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</si>
  <si>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</si>
  <si>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</si>
  <si>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</si>
  <si>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</si>
  <si>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</si>
  <si>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</si>
  <si>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</si>
  <si>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</si>
  <si>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</si>
  <si>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</si>
  <si>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</si>
  <si>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</si>
  <si>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</si>
  <si>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</si>
  <si>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</si>
  <si>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</si>
  <si>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</si>
  <si>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</si>
  <si>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</si>
  <si>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</si>
  <si>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</si>
  <si>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</si>
  <si>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</si>
  <si>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</si>
  <si>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</si>
  <si>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</si>
  <si>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</si>
  <si>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</si>
  <si>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</si>
  <si>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</si>
  <si>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</si>
  <si>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</si>
  <si>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</si>
  <si>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</si>
  <si>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</si>
  <si>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</si>
  <si>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</si>
  <si>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</si>
  <si>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</si>
  <si>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</si>
  <si>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</si>
  <si>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</si>
  <si>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</si>
  <si>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</si>
  <si>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</si>
  <si>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</si>
  <si>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</si>
  <si>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</si>
  <si>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</si>
  <si>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</si>
  <si>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</si>
  <si>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</si>
  <si>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</si>
  <si>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</si>
  <si>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</si>
  <si>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</si>
  <si>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</si>
  <si>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</si>
  <si>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</si>
  <si>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</si>
  <si>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</si>
  <si>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</si>
  <si>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</si>
  <si>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</si>
  <si>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</si>
  <si>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</si>
  <si>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</si>
  <si>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</si>
  <si>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</si>
  <si>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</si>
  <si>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</si>
  <si>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</si>
  <si>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</si>
  <si>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</si>
  <si>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</si>
  <si>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</si>
  <si>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</si>
  <si>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</si>
  <si>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</si>
  <si>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</si>
  <si>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</si>
  <si>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</si>
  <si>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</si>
  <si>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</si>
  <si>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</si>
  <si>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</si>
  <si>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</si>
  <si>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</si>
  <si>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</si>
  <si>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</si>
  <si>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</si>
  <si>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</si>
  <si>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</si>
  <si>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</si>
  <si>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</si>
  <si>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</si>
  <si>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</si>
  <si>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</si>
  <si>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</si>
  <si>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</si>
  <si>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</si>
  <si>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</si>
  <si>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</si>
  <si>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</si>
  <si>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</si>
  <si>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</si>
  <si>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</si>
  <si>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</si>
  <si>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</si>
  <si>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</si>
  <si>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</si>
  <si>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</si>
  <si>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</si>
  <si>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</si>
  <si>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</si>
  <si>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</si>
  <si>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</si>
  <si>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</si>
  <si>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</si>
  <si>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</si>
  <si>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</si>
  <si>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</si>
  <si>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</si>
  <si>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</si>
  <si>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</si>
  <si>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</si>
  <si>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</si>
  <si>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</si>
  <si>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</si>
  <si>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</si>
  <si>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</si>
  <si>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</si>
  <si>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</si>
  <si>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</si>
  <si>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</si>
  <si>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</si>
  <si>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</si>
  <si>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</si>
  <si>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</si>
  <si>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</si>
  <si>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</si>
  <si>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</si>
  <si>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</si>
  <si>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</si>
  <si>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</si>
  <si>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</si>
  <si>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</si>
  <si>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</si>
  <si>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</si>
  <si>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</si>
  <si>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</si>
  <si>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</si>
  <si>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</si>
  <si>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</si>
  <si>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</si>
  <si>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</si>
  <si>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</si>
  <si>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</si>
  <si>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</si>
  <si>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</si>
  <si>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</si>
  <si>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</si>
  <si>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</si>
  <si>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</si>
  <si>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</si>
  <si>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</si>
  <si>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</si>
  <si>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</si>
  <si>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</si>
  <si>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</si>
  <si>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</si>
  <si>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</si>
  <si>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</si>
  <si>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</si>
  <si>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</si>
  <si>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</si>
  <si>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</si>
  <si>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</si>
  <si>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</si>
  <si>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</si>
  <si>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</si>
  <si>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</si>
  <si>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</si>
  <si>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</si>
  <si>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</si>
  <si>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</si>
  <si>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</si>
  <si>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</si>
  <si>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</si>
  <si>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</si>
  <si>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</si>
  <si>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</si>
  <si>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</si>
  <si>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</si>
  <si>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</si>
  <si>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</si>
  <si>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</si>
  <si>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</si>
  <si>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</si>
  <si>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</si>
  <si>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</si>
  <si>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</si>
  <si>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</si>
  <si>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</si>
  <si>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</si>
  <si>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</si>
  <si>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</si>
  <si>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</si>
  <si>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</si>
  <si>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</si>
  <si>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</si>
  <si>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</si>
  <si>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</si>
  <si>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</si>
  <si>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</si>
  <si>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</si>
  <si>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</si>
  <si>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</si>
  <si>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</si>
  <si>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</si>
  <si>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</si>
  <si>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</si>
  <si>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</si>
  <si>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</si>
  <si>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</si>
  <si>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</si>
  <si>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</si>
  <si>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</si>
  <si>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</si>
  <si>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</si>
  <si>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</si>
  <si>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</si>
  <si>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</si>
  <si>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</si>
  <si>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</si>
  <si>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</si>
  <si>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</si>
  <si>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</si>
  <si>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</si>
  <si>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</si>
  <si>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</si>
  <si>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</si>
  <si>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</si>
  <si>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</si>
  <si>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</si>
  <si>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</si>
  <si>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</si>
  <si>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</si>
  <si>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</si>
  <si>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</si>
  <si>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</si>
  <si>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</si>
  <si>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</si>
  <si>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</si>
  <si>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</si>
  <si>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</si>
  <si>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</si>
  <si>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</si>
  <si>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</si>
  <si>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</si>
  <si>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</si>
  <si>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</si>
  <si>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</si>
  <si>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</si>
  <si>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</si>
  <si>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</si>
  <si>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</si>
  <si>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</si>
  <si>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</si>
  <si>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</si>
  <si>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</si>
  <si>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</si>
  <si>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</si>
  <si>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</si>
  <si>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</si>
  <si>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</si>
  <si>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</si>
  <si>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</si>
  <si>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</si>
  <si>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</si>
  <si>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</si>
  <si>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</si>
  <si>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</si>
  <si>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</si>
  <si>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</si>
  <si>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</si>
  <si>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</si>
  <si>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</si>
  <si>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</si>
  <si>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</si>
  <si>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</si>
  <si>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</si>
  <si>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</si>
  <si>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</si>
  <si>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</si>
  <si>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</si>
  <si>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</si>
  <si>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</si>
  <si>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</si>
  <si>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</si>
  <si>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</si>
  <si>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</si>
  <si>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</si>
  <si>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</si>
  <si>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</si>
  <si>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</si>
  <si>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</si>
  <si>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</si>
  <si>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</si>
  <si>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</si>
  <si>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</si>
  <si>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</si>
  <si>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</si>
  <si>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</si>
  <si>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</si>
  <si>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</si>
  <si>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</si>
  <si>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</si>
  <si>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</si>
  <si>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</si>
  <si>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</si>
  <si>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</si>
  <si>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</si>
  <si>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</si>
  <si>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</si>
  <si>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</si>
  <si>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</si>
  <si>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</si>
  <si>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</si>
  <si>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</si>
  <si>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</si>
  <si>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</si>
  <si>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</si>
  <si>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</si>
  <si>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</si>
  <si>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</si>
  <si>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</si>
  <si>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</si>
  <si>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</si>
  <si>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</si>
  <si>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</si>
  <si>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</si>
  <si>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</si>
  <si>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</si>
  <si>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</si>
  <si>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</si>
  <si>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</si>
  <si>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</si>
  <si>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</si>
  <si>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</si>
  <si>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</si>
  <si>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</si>
  <si>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</si>
  <si>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</si>
  <si>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</si>
  <si>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</si>
  <si>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</si>
  <si>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</si>
  <si>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</si>
  <si>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</si>
  <si>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</si>
  <si>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</si>
  <si>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</si>
  <si>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</si>
  <si>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</si>
  <si>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</si>
  <si>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</si>
  <si>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</si>
  <si>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</si>
  <si>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</si>
  <si>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</si>
  <si>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</si>
  <si>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</si>
  <si>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</si>
  <si>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</si>
  <si>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</si>
  <si>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</si>
  <si>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</si>
  <si>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</si>
  <si>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</si>
  <si>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</si>
  <si>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</si>
  <si>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</si>
  <si>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</si>
  <si>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</si>
  <si>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</si>
  <si>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</si>
  <si>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</si>
  <si>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</si>
  <si>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</si>
  <si>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</si>
  <si>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</si>
  <si>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</si>
  <si>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</si>
  <si>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</si>
  <si>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</si>
  <si>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</si>
  <si>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</si>
  <si>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</si>
  <si>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</si>
  <si>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</si>
  <si>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</si>
  <si>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</si>
  <si>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</si>
  <si>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</si>
  <si>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</si>
  <si>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</si>
  <si>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</si>
  <si>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</si>
  <si>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</si>
  <si>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</si>
  <si>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</si>
  <si>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</si>
  <si>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</si>
  <si>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</si>
  <si>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</si>
  <si>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</si>
  <si>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</si>
  <si>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</si>
  <si>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</si>
  <si>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</si>
  <si>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</si>
  <si>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</si>
  <si>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</si>
  <si>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</si>
  <si>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</si>
  <si>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</si>
  <si>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</si>
  <si>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</si>
  <si>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</si>
  <si>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</si>
  <si>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</si>
  <si>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</si>
  <si>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</si>
  <si>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</si>
  <si>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</si>
  <si>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</si>
  <si>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</si>
  <si>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</si>
  <si>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</si>
  <si>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</si>
  <si>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</si>
  <si>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</si>
  <si>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</si>
  <si>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</si>
  <si>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</si>
  <si>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</si>
  <si>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</si>
  <si>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</si>
  <si>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</si>
  <si>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</si>
  <si>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</si>
  <si>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</si>
  <si>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</si>
  <si>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</si>
  <si>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</si>
  <si>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</si>
  <si>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</si>
  <si>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</si>
  <si>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</si>
  <si>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</si>
  <si>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</si>
  <si>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</si>
  <si>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</si>
  <si>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</si>
  <si>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</si>
  <si>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</si>
  <si>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</si>
  <si>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</si>
  <si>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</si>
  <si>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</si>
  <si>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</si>
  <si>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</si>
  <si>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</si>
  <si>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</si>
  <si>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</si>
  <si>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</si>
  <si>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</si>
  <si>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</si>
  <si>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</si>
  <si>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</si>
  <si>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</si>
  <si>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</si>
  <si>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</si>
  <si>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</si>
  <si>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</si>
  <si>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</si>
  <si>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</si>
  <si>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</si>
  <si>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</si>
  <si>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</si>
  <si>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</si>
  <si>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</si>
  <si>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</si>
  <si>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</si>
  <si>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</si>
  <si>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</si>
  <si>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</si>
  <si>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</si>
  <si>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</si>
  <si>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</si>
  <si>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</si>
  <si>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</si>
  <si>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</si>
  <si>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</si>
  <si>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</si>
  <si>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</si>
  <si>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</si>
  <si>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</si>
  <si>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</si>
  <si>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</si>
  <si>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</si>
  <si>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</si>
  <si>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</si>
  <si>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</si>
  <si>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</si>
  <si>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</si>
  <si>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</si>
  <si>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</si>
  <si>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</si>
  <si>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</si>
  <si>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</si>
  <si>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</si>
  <si>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</si>
  <si>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</si>
  <si>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</si>
  <si>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</si>
  <si>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</si>
  <si>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</si>
  <si>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</si>
  <si>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</si>
  <si>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</si>
  <si>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</si>
  <si>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</si>
  <si>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</si>
  <si>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</si>
  <si>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</si>
  <si>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</si>
  <si>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</si>
  <si>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</si>
  <si>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</si>
  <si>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</si>
  <si>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</si>
  <si>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</si>
  <si>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</si>
  <si>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</si>
  <si>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</si>
  <si>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</si>
  <si>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</si>
  <si>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</si>
  <si>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</si>
  <si>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</si>
  <si>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</si>
  <si>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</si>
  <si>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</si>
  <si>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</si>
  <si>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</si>
  <si>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</si>
  <si>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</si>
  <si>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</si>
  <si>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</si>
  <si>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</si>
  <si>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</si>
  <si>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</si>
  <si>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</si>
  <si>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</si>
  <si>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</si>
  <si>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</si>
  <si>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</si>
  <si>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</si>
  <si>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</si>
  <si>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</si>
  <si>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</si>
  <si>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</si>
  <si>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</si>
  <si>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</si>
  <si>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</si>
  <si>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</si>
  <si>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</si>
  <si>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</si>
  <si>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</si>
  <si>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</si>
  <si>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</si>
  <si>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</si>
  <si>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</si>
  <si>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</si>
  <si>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</si>
  <si>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</si>
  <si>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</si>
  <si>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</si>
  <si>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</si>
  <si>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</si>
  <si>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</si>
  <si>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</si>
  <si>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</si>
  <si>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</si>
  <si>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</si>
  <si>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</si>
  <si>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</si>
  <si>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</si>
  <si>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</si>
  <si>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</si>
  <si>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</si>
  <si>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</si>
  <si>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</si>
  <si>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</si>
  <si>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</si>
  <si>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</si>
  <si>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</si>
  <si>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</si>
  <si>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</si>
  <si>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</si>
  <si>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</si>
  <si>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</si>
  <si>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</si>
  <si>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</si>
  <si>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</si>
  <si>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</si>
  <si>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</si>
  <si>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</si>
  <si>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</si>
  <si>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</si>
  <si>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</si>
  <si>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</si>
  <si>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</si>
  <si>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</si>
  <si>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</si>
  <si>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</si>
  <si>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</si>
  <si>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</si>
  <si>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</si>
  <si>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</si>
  <si>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</si>
  <si>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</si>
  <si>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</si>
  <si>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</si>
  <si>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</si>
  <si>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</si>
  <si>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</si>
  <si>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</si>
  <si>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</si>
  <si>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</si>
  <si>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</si>
  <si>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</si>
  <si>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</si>
  <si>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</si>
  <si>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</si>
  <si>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</si>
  <si>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</si>
  <si>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</si>
  <si>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</si>
  <si>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</si>
  <si>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</si>
  <si>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</si>
  <si>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</si>
  <si>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</si>
  <si>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</si>
  <si>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</si>
  <si>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</si>
  <si>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</si>
  <si>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</si>
  <si>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</si>
  <si>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</si>
  <si>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</si>
  <si>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</si>
  <si>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</si>
  <si>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</si>
  <si>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</si>
  <si>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</si>
  <si>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</si>
  <si>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</si>
  <si>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</si>
  <si>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</si>
  <si>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</si>
  <si>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</si>
  <si>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</si>
  <si>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</si>
  <si>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</si>
  <si>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</si>
  <si>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</si>
  <si>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</si>
  <si>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</si>
  <si>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</si>
  <si>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</si>
  <si>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</si>
  <si>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</si>
  <si>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</si>
  <si>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</si>
  <si>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</si>
  <si>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</si>
  <si>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</si>
  <si>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</si>
  <si>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</si>
  <si>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</si>
  <si>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</si>
  <si>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</si>
  <si>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</si>
  <si>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</si>
  <si>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</si>
  <si>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</si>
  <si>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</si>
  <si>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</si>
  <si>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</si>
  <si>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</si>
  <si>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</si>
  <si>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</si>
  <si>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</si>
  <si>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</si>
  <si>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</si>
  <si>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</si>
  <si>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</si>
  <si>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</si>
  <si>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</si>
  <si>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</si>
  <si>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</si>
  <si>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</si>
  <si>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</si>
  <si>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</si>
  <si>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</si>
  <si>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</si>
  <si>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</si>
  <si>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</si>
  <si>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</si>
  <si>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</si>
  <si>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</si>
  <si>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</si>
  <si>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</si>
  <si>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</si>
  <si>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</si>
  <si>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</si>
  <si>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</si>
  <si>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</si>
  <si>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</si>
  <si>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</si>
  <si>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</si>
  <si>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</si>
  <si>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</si>
  <si>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</si>
  <si>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</si>
  <si>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</si>
  <si>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</si>
  <si>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</si>
  <si>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</si>
  <si>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</si>
  <si>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</si>
  <si>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</si>
  <si>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</si>
  <si>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</si>
  <si>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</si>
  <si>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</si>
  <si>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</si>
  <si>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</si>
  <si>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</si>
  <si>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</si>
  <si>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</si>
  <si>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</si>
  <si>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</si>
  <si>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</si>
  <si>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</si>
  <si>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</si>
  <si>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</si>
  <si>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</si>
  <si>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</si>
  <si>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</si>
  <si>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</si>
  <si>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</si>
  <si>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</si>
  <si>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</si>
  <si>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</si>
  <si>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</si>
  <si>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</si>
  <si>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</si>
  <si>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</si>
  <si>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</si>
  <si>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</si>
  <si>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</si>
  <si>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</si>
  <si>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</si>
  <si>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</si>
  <si>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</si>
  <si>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</si>
  <si>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</si>
  <si>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</si>
  <si>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</si>
  <si>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</si>
  <si>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</si>
  <si>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</si>
  <si>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</si>
  <si>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</si>
  <si>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</si>
  <si>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</si>
  <si>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</si>
  <si>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</si>
  <si>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</si>
  <si>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</si>
  <si>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</si>
  <si>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</si>
  <si>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</si>
  <si>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</si>
  <si>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</si>
  <si>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</si>
  <si>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</si>
  <si>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</si>
  <si>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</si>
  <si>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</si>
  <si>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</si>
  <si>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</si>
  <si>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</si>
  <si>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</si>
  <si>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</si>
  <si>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</si>
  <si>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</si>
  <si>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</si>
  <si>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</si>
  <si>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</si>
  <si>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</si>
  <si>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</si>
  <si>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</si>
  <si>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</si>
  <si>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</si>
  <si>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</si>
  <si>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</si>
  <si>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</si>
  <si>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</si>
  <si>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</si>
  <si>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</si>
  <si>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</si>
  <si>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</si>
  <si>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</si>
  <si>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</si>
  <si>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</si>
  <si>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</si>
  <si>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</si>
  <si>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</si>
  <si>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</si>
  <si>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</si>
  <si>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</si>
  <si>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</si>
  <si>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</si>
  <si>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</si>
  <si>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</si>
  <si>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</si>
  <si>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</si>
  <si>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</si>
  <si>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</si>
  <si>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</si>
  <si>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</si>
  <si>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</si>
  <si>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</si>
  <si>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</si>
  <si>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</si>
  <si>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</si>
  <si>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</si>
  <si>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</si>
  <si>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</si>
  <si>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</si>
  <si>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</si>
  <si>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</si>
  <si>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</si>
  <si>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</si>
  <si>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</si>
  <si>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</si>
  <si>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</si>
  <si>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</si>
  <si>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</si>
  <si>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</si>
  <si>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</si>
  <si>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</si>
  <si>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</si>
  <si>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</si>
  <si>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</si>
  <si>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</si>
  <si>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</si>
  <si>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</si>
  <si>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</si>
  <si>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</si>
  <si>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</si>
  <si>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</si>
  <si>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</si>
  <si>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</si>
  <si>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</si>
  <si>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</si>
  <si>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</si>
  <si>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</si>
  <si>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</si>
  <si>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</si>
  <si>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</si>
  <si>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</si>
  <si>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</si>
  <si>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</si>
  <si>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</si>
  <si>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</si>
  <si>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</si>
  <si>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</si>
  <si>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</si>
  <si>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</si>
  <si>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</si>
  <si>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</si>
  <si>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</si>
  <si>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</si>
  <si>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</si>
  <si>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</si>
  <si>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</si>
  <si>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</si>
  <si>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</si>
  <si>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</si>
  <si>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</si>
  <si>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</si>
  <si>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</si>
  <si>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</si>
  <si>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</si>
  <si>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</si>
  <si>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</si>
  <si>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</si>
  <si>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</si>
  <si>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</si>
  <si>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</si>
  <si>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</si>
  <si>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</si>
  <si>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</si>
  <si>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</si>
  <si>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</si>
  <si>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</si>
  <si>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</si>
  <si>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</si>
  <si>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</si>
  <si>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</si>
  <si>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</si>
  <si>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</si>
  <si>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</si>
  <si>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</si>
  <si>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</si>
  <si>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</si>
  <si>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</si>
  <si>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</si>
  <si>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</si>
  <si>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</si>
  <si>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</si>
  <si>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</si>
  <si>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</si>
  <si>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</si>
  <si>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</si>
  <si>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</si>
  <si>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</si>
  <si>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</si>
  <si>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</si>
  <si>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</si>
  <si>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</si>
  <si>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</si>
  <si>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</si>
  <si>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</si>
  <si>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</si>
  <si>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</si>
  <si>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</si>
  <si>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</si>
  <si>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</si>
  <si>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</si>
  <si>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</si>
  <si>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</si>
  <si>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</si>
  <si>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</si>
  <si>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</si>
  <si>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</si>
  <si>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</si>
  <si>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</si>
  <si>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</si>
  <si>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</si>
  <si>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</si>
  <si>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</si>
  <si>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</si>
  <si>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</si>
  <si>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</si>
  <si>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</si>
  <si>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</si>
  <si>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</si>
  <si>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</si>
  <si>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</si>
  <si>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</si>
  <si>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</si>
  <si>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</si>
  <si>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</si>
  <si>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</si>
  <si>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</si>
  <si>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</si>
  <si>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</si>
  <si>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</si>
  <si>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</si>
  <si>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</si>
  <si>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</si>
  <si>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</si>
  <si>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</si>
  <si>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</si>
  <si>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</si>
  <si>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</si>
  <si>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</si>
  <si>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</si>
  <si>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</si>
  <si>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</si>
  <si>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</si>
  <si>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</si>
  <si>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</si>
  <si>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</si>
  <si>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</si>
  <si>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</si>
  <si>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</si>
  <si>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</si>
  <si>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</si>
  <si>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</si>
  <si>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</si>
  <si>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</si>
  <si>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</si>
  <si>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</si>
  <si>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</si>
  <si>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</si>
  <si>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</si>
  <si>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</si>
  <si>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</si>
  <si>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</si>
  <si>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</si>
  <si>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</si>
  <si>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</si>
  <si>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</si>
  <si>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</si>
  <si>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</si>
  <si>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</si>
  <si>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</si>
  <si>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</si>
  <si>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</si>
  <si>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</si>
  <si>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</si>
  <si>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</si>
  <si>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</si>
  <si>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</si>
  <si>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</si>
  <si>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</si>
  <si>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</si>
  <si>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</si>
  <si>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</si>
  <si>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</si>
  <si>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</si>
  <si>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</si>
  <si>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</si>
  <si>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</si>
  <si>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</si>
  <si>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</si>
  <si>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</si>
  <si>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</si>
  <si>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</si>
  <si>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</si>
  <si>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</si>
  <si>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</si>
  <si>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</si>
  <si>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</si>
  <si>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</si>
  <si>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</si>
  <si>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</si>
  <si>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</si>
  <si>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</si>
  <si>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</si>
  <si>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</si>
  <si>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</si>
  <si>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</si>
  <si>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</si>
  <si>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</si>
  <si>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</si>
  <si>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</si>
  <si>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</si>
  <si>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</si>
  <si>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</si>
  <si>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</si>
  <si>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</si>
  <si>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</si>
  <si>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</si>
  <si>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</si>
  <si>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</si>
  <si>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</si>
  <si>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</si>
  <si>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</si>
  <si>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</si>
  <si>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</si>
  <si>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</si>
  <si>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</si>
  <si>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</si>
  <si>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</si>
  <si>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</si>
  <si>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</si>
  <si>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</si>
  <si>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</si>
  <si>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</si>
  <si>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</si>
  <si>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</si>
  <si>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</si>
  <si>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</si>
  <si>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</si>
  <si>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</si>
  <si>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</si>
  <si>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</si>
  <si>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</si>
  <si>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</si>
  <si>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</si>
  <si>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</si>
  <si>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</si>
  <si>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</si>
  <si>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</si>
  <si>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</si>
  <si>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</si>
  <si>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</si>
  <si>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</si>
  <si>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</si>
  <si>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</si>
  <si>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</si>
  <si>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</si>
  <si>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</si>
  <si>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</si>
  <si>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</si>
  <si>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</si>
  <si>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</si>
  <si>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</si>
  <si>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</si>
  <si>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</si>
  <si>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</si>
  <si>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</si>
  <si>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</si>
  <si>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</si>
  <si>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</si>
  <si>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</si>
  <si>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</si>
  <si>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</si>
  <si>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</si>
  <si>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</si>
  <si>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</si>
  <si>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</si>
  <si>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</si>
  <si>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</si>
  <si>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</si>
  <si>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</si>
  <si>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</si>
  <si>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</si>
  <si>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</si>
  <si>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</si>
  <si>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</si>
  <si>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</si>
  <si>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</si>
  <si>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</si>
  <si>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</si>
  <si>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</si>
  <si>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</si>
  <si>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</si>
  <si>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</si>
  <si>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</si>
  <si>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</si>
  <si>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</si>
  <si>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</si>
  <si>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</si>
  <si>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</si>
  <si>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</si>
  <si>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</si>
  <si>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</si>
  <si>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</si>
  <si>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</si>
  <si>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</si>
  <si>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</si>
  <si>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</si>
  <si>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</si>
  <si>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</si>
  <si>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</si>
  <si>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</si>
  <si>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</si>
  <si>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</si>
  <si>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</si>
  <si>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</si>
  <si>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</si>
  <si>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</si>
  <si>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</si>
  <si>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</si>
  <si>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</si>
  <si>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</si>
  <si>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</si>
  <si>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</si>
  <si>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</si>
  <si>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</si>
  <si>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</si>
  <si>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</si>
  <si>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</si>
  <si>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</si>
  <si>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</si>
  <si>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</si>
  <si>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</si>
  <si>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</si>
  <si>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</si>
  <si>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</si>
  <si>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</si>
  <si>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</si>
  <si>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</si>
  <si>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</si>
  <si>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</si>
  <si>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</si>
  <si>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</si>
  <si>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</si>
  <si>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</si>
  <si>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</si>
  <si>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</si>
  <si>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</si>
  <si>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</si>
  <si>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</si>
  <si>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</si>
  <si>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</si>
  <si>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</si>
  <si>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</si>
  <si>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</si>
  <si>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</si>
  <si>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</si>
  <si>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</si>
  <si>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</si>
  <si>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</si>
  <si>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</si>
  <si>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</si>
  <si>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</si>
  <si>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</si>
  <si>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</si>
  <si>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</si>
  <si>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</si>
  <si>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</si>
  <si>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</si>
  <si>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</si>
  <si>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</si>
  <si>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</si>
  <si>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</si>
  <si>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</si>
  <si>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</si>
  <si>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</si>
  <si>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</si>
  <si>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</si>
  <si>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</si>
  <si>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</si>
  <si>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</si>
  <si>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</si>
  <si>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</si>
  <si>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</si>
  <si>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</si>
  <si>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</si>
  <si>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</si>
  <si>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</si>
  <si>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</si>
  <si>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</si>
  <si>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</si>
  <si>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</si>
  <si>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</si>
  <si>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</si>
  <si>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</si>
  <si>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</si>
  <si>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</si>
  <si>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</si>
  <si>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</si>
  <si>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</si>
  <si>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</si>
  <si>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</si>
  <si>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</si>
  <si>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</si>
  <si>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</si>
  <si>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</si>
  <si>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</si>
  <si>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</si>
  <si>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</si>
  <si>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</si>
  <si>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</si>
  <si>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</si>
  <si>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</si>
  <si>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</si>
  <si>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</si>
  <si>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</si>
  <si>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</si>
  <si>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</si>
  <si>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</si>
  <si>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</si>
  <si>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</si>
  <si>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</si>
  <si>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</si>
  <si>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</si>
  <si>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</si>
  <si>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</si>
  <si>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</si>
  <si>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</si>
  <si>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</si>
  <si>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</si>
  <si>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</si>
  <si>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</si>
  <si>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</si>
  <si>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</si>
  <si>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</si>
  <si>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</si>
  <si>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</si>
  <si>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</si>
  <si>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</si>
  <si>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</si>
  <si>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</si>
  <si>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</si>
  <si>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</si>
  <si>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</si>
  <si>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</si>
  <si>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</si>
  <si>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</si>
  <si>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</si>
  <si>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</si>
  <si>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</si>
  <si>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</si>
  <si>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</si>
  <si>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</si>
  <si>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</si>
  <si>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</si>
  <si>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</si>
  <si>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</si>
  <si>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</si>
  <si>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</si>
  <si>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</si>
  <si>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</si>
  <si>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</si>
  <si>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</si>
  <si>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</si>
  <si>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</si>
  <si>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</si>
  <si>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</si>
  <si>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</si>
  <si>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</si>
  <si>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</si>
  <si>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</si>
  <si>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</si>
  <si>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</si>
  <si>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</si>
  <si>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</si>
  <si>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</si>
  <si>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</si>
  <si>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</si>
  <si>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</si>
  <si>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</si>
  <si>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</si>
  <si>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</si>
  <si>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</si>
  <si>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</si>
  <si>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</si>
  <si>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</si>
  <si>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</si>
  <si>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</si>
  <si>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</si>
  <si>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</si>
  <si>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</si>
  <si>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</si>
  <si>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</si>
  <si>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</si>
  <si>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</si>
  <si>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</si>
  <si>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</si>
  <si>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</si>
  <si>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</si>
  <si>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</si>
  <si>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</si>
  <si>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</si>
  <si>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</si>
  <si>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</si>
  <si>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</si>
  <si>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</si>
  <si>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</si>
  <si>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</si>
  <si>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</si>
  <si>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</si>
  <si>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</si>
  <si>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</si>
  <si>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</si>
  <si>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</si>
  <si>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</si>
  <si>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</si>
  <si>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</si>
  <si>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</si>
  <si>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</si>
  <si>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</si>
  <si>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</si>
  <si>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</si>
  <si>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</si>
  <si>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</si>
  <si>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</si>
  <si>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</si>
  <si>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</si>
  <si>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</si>
  <si>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</si>
  <si>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</si>
  <si>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</si>
  <si>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</si>
  <si>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</si>
  <si>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</si>
  <si>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</si>
  <si>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</si>
  <si>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</si>
  <si>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</si>
  <si>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</si>
  <si>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</si>
  <si>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</si>
  <si>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</si>
  <si>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</si>
  <si>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</si>
  <si>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</si>
  <si>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</si>
  <si>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</si>
  <si>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</si>
  <si>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</si>
  <si>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</si>
  <si>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</si>
  <si>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</si>
  <si>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</si>
  <si>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</si>
  <si>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</si>
  <si>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</si>
  <si>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</si>
  <si>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</si>
  <si>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</si>
  <si>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</si>
  <si>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</si>
  <si>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</si>
  <si>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</si>
  <si>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</si>
  <si>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</si>
  <si>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</si>
  <si>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</si>
  <si>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</si>
  <si>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</si>
  <si>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</si>
  <si>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</si>
  <si>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</si>
  <si>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</si>
  <si>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</si>
  <si>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</si>
  <si>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</si>
  <si>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</si>
  <si>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</si>
  <si>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</si>
  <si>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</si>
  <si>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</si>
  <si>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</si>
  <si>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</si>
  <si>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</si>
  <si>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</si>
  <si>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</si>
  <si>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</si>
  <si>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</si>
  <si>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</si>
  <si>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</si>
  <si>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</si>
  <si>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</si>
  <si>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</si>
  <si>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</si>
  <si>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</si>
  <si>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</si>
  <si>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</si>
  <si>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</si>
  <si>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</si>
  <si>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</si>
  <si>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</si>
  <si>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</si>
  <si>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</si>
  <si>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</si>
  <si>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</si>
  <si>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</si>
  <si>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</si>
  <si>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</si>
  <si>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</si>
  <si>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</si>
  <si>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</si>
  <si>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</si>
  <si>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</si>
  <si>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</si>
  <si>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</si>
  <si>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</si>
  <si>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</si>
  <si>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</si>
  <si>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</si>
  <si>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</si>
  <si>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</si>
  <si>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</si>
  <si>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</si>
  <si>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</si>
  <si>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</si>
  <si>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</si>
  <si>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</si>
  <si>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</si>
  <si>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</si>
  <si>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</si>
  <si>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</si>
  <si>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</si>
  <si>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</si>
  <si>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</si>
  <si>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</si>
  <si>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</si>
  <si>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</si>
  <si>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</si>
  <si>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</si>
  <si>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</si>
  <si>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</si>
  <si>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</si>
  <si>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</si>
  <si>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</si>
  <si>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</si>
  <si>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</si>
  <si>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</si>
  <si>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</si>
  <si>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</si>
  <si>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</si>
  <si>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</si>
  <si>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</si>
  <si>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</si>
  <si>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</si>
  <si>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</si>
  <si>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</si>
  <si>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</si>
  <si>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</si>
  <si>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</si>
  <si>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</si>
  <si>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</si>
  <si>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</si>
  <si>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</si>
  <si>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</si>
  <si>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</si>
  <si>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</si>
  <si>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</si>
  <si>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</si>
  <si>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</si>
  <si>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</si>
  <si>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</si>
  <si>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</si>
  <si>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</si>
  <si>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</si>
  <si>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</si>
  <si>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</si>
  <si>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</si>
  <si>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</si>
  <si>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</si>
  <si>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</si>
  <si>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</si>
  <si>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</si>
  <si>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</si>
  <si>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</si>
  <si>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</si>
  <si>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</si>
  <si>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</si>
  <si>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</si>
  <si>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</si>
  <si>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</si>
  <si>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</si>
  <si>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</si>
  <si>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</si>
  <si>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</si>
  <si>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</si>
  <si>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</si>
  <si>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</si>
  <si>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</si>
  <si>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</si>
  <si>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</si>
  <si>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</si>
  <si>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</si>
  <si>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</si>
  <si>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</si>
  <si>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</si>
  <si>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</si>
  <si>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</si>
  <si>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</si>
  <si>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</si>
  <si>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</si>
  <si>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</si>
  <si>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</si>
  <si>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</si>
  <si>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</si>
  <si>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</si>
  <si>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</si>
  <si>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</si>
  <si>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</si>
  <si>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</si>
  <si>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</si>
  <si>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</si>
  <si>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</si>
  <si>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</si>
  <si>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</si>
  <si>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</si>
  <si>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</si>
  <si>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</si>
  <si>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</si>
  <si>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</si>
  <si>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</si>
  <si>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</si>
  <si>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</si>
  <si>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</si>
  <si>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</si>
  <si>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</si>
  <si>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</si>
  <si>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</si>
  <si>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</si>
  <si>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</si>
  <si>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</si>
  <si>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</si>
  <si>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</si>
  <si>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</si>
  <si>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</si>
  <si>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</si>
  <si>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</si>
  <si>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</si>
  <si>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</si>
  <si>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</si>
  <si>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</si>
  <si>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</si>
  <si>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</si>
  <si>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</si>
  <si>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</si>
  <si>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</si>
  <si>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</si>
  <si>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</si>
  <si>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</si>
  <si>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</si>
  <si>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</si>
  <si>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</si>
  <si>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</si>
  <si>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</si>
  <si>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</si>
  <si>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</si>
  <si>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</si>
  <si>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</si>
  <si>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</si>
  <si>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</si>
  <si>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</si>
  <si>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</si>
  <si>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</si>
  <si>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</si>
  <si>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</si>
  <si>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</si>
  <si>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</si>
  <si>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</si>
  <si>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</si>
  <si>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</si>
  <si>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</si>
  <si>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</si>
  <si>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</si>
  <si>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</si>
  <si>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</si>
  <si>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</si>
  <si>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</si>
  <si>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</si>
  <si>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</si>
  <si>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</si>
  <si>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</si>
  <si>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</si>
  <si>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</si>
  <si>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</si>
  <si>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</si>
  <si>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</si>
  <si>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</si>
  <si>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</si>
  <si>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</si>
  <si>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</si>
  <si>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</si>
  <si>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</si>
  <si>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</si>
  <si>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</si>
  <si>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</si>
  <si>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</si>
  <si>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</si>
  <si>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</si>
  <si>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</si>
  <si>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</si>
  <si>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</si>
  <si>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</si>
  <si>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</si>
  <si>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</si>
  <si>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</si>
  <si>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</si>
  <si>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</si>
  <si>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</si>
  <si>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</si>
  <si>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</si>
  <si>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</si>
  <si>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</si>
  <si>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</si>
  <si>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</si>
  <si>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</si>
  <si>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</si>
  <si>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</si>
  <si>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</si>
  <si>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</si>
  <si>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</si>
  <si>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</si>
  <si>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</si>
  <si>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</si>
  <si>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</si>
  <si>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</si>
  <si>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</si>
  <si>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</si>
  <si>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</si>
  <si>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</si>
  <si>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</si>
  <si>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</si>
  <si>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</si>
  <si>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</si>
  <si>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</si>
  <si>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</si>
  <si>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</si>
  <si>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</si>
  <si>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</si>
  <si>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</si>
  <si>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</si>
  <si>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</si>
  <si>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</si>
  <si>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</si>
  <si>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</si>
  <si>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</si>
  <si>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</si>
  <si>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</si>
  <si>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</si>
  <si>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</si>
  <si>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</si>
  <si>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</si>
  <si>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</si>
  <si>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</si>
  <si>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</si>
  <si>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</si>
  <si>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</si>
  <si>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</si>
  <si>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</si>
  <si>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</si>
  <si>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</si>
  <si>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</si>
  <si>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</si>
  <si>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</si>
  <si>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</si>
  <si>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</si>
  <si>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</si>
  <si>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</si>
  <si>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</si>
  <si>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</si>
  <si>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</si>
  <si>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</si>
  <si>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</si>
  <si>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</si>
  <si>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</si>
  <si>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</si>
  <si>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</si>
  <si>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</si>
  <si>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</si>
  <si>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</si>
  <si>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</si>
  <si>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</si>
  <si>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</si>
  <si>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</si>
  <si>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</si>
  <si>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</si>
  <si>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</si>
  <si>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</si>
  <si>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</si>
  <si>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</si>
  <si>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</si>
  <si>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</si>
  <si>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</si>
  <si>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</si>
  <si>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</si>
  <si>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</si>
  <si>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</si>
  <si>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</si>
  <si>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</si>
  <si>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</si>
  <si>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</si>
  <si>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</si>
  <si>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</si>
  <si>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</si>
  <si>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</si>
  <si>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</si>
  <si>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</si>
  <si>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</si>
  <si>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</si>
  <si>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</si>
  <si>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</si>
  <si>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</si>
  <si>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</si>
  <si>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</si>
  <si>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</si>
  <si>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</si>
  <si>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</si>
  <si>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</si>
  <si>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</si>
  <si>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</si>
  <si>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</si>
  <si>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</si>
  <si>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</si>
  <si>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</si>
  <si>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</si>
  <si>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</si>
  <si>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</si>
  <si>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</si>
  <si>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</si>
  <si>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</si>
  <si>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</si>
  <si>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</si>
  <si>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</si>
  <si>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</si>
  <si>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</si>
  <si>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</si>
  <si>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</si>
  <si>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</si>
  <si>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</si>
  <si>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</si>
  <si>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</si>
  <si>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</si>
  <si>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</si>
  <si>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</si>
  <si>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</si>
  <si>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</si>
  <si>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</si>
  <si>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</si>
  <si>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</si>
  <si>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</si>
  <si>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</si>
  <si>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</si>
  <si>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</si>
  <si>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</si>
  <si>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</si>
  <si>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</si>
  <si>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</si>
  <si>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</si>
  <si>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</si>
  <si>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</si>
  <si>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</si>
  <si>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</si>
  <si>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</si>
  <si>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</si>
  <si>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</si>
  <si>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</si>
  <si>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</si>
  <si>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</si>
  <si>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</si>
  <si>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</si>
  <si>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</si>
  <si>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</si>
  <si>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</si>
  <si>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</si>
  <si>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</si>
  <si>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</si>
  <si>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</si>
  <si>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</si>
  <si>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</si>
  <si>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</si>
  <si>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</si>
  <si>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</si>
  <si>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</si>
  <si>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</si>
  <si>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</si>
  <si>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</si>
  <si>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</si>
  <si>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</si>
  <si>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</si>
  <si>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</si>
  <si>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</si>
  <si>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</si>
  <si>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</si>
  <si>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</si>
  <si>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</si>
  <si>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</si>
  <si>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</si>
  <si>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</si>
  <si>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</si>
  <si>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</si>
  <si>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</si>
  <si>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</si>
  <si>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</si>
  <si>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</si>
  <si>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</si>
  <si>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</si>
  <si>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</si>
  <si>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</si>
  <si>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</si>
  <si>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</si>
  <si>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</si>
  <si>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</si>
  <si>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</si>
  <si>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</si>
  <si>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</si>
  <si>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</si>
  <si>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</si>
  <si>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</si>
  <si>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</si>
  <si>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</si>
  <si>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</si>
  <si>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</si>
  <si>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</si>
  <si>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</si>
  <si>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</si>
  <si>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</si>
  <si>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</si>
  <si>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</si>
  <si>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</si>
  <si>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</si>
  <si>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</si>
  <si>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</si>
  <si>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</si>
  <si>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</si>
  <si>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</si>
  <si>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</si>
  <si>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</si>
  <si>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</si>
  <si>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</si>
  <si>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</si>
  <si>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</si>
  <si>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</si>
  <si>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</si>
  <si>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</si>
  <si>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</si>
  <si>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</si>
  <si>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</si>
  <si>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</si>
  <si>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</si>
  <si>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</si>
  <si>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</si>
  <si>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</si>
  <si>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</si>
  <si>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</si>
  <si>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</si>
  <si>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</si>
  <si>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</si>
  <si>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</si>
  <si>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</si>
  <si>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</si>
  <si>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</si>
  <si>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</si>
  <si>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</si>
  <si>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</si>
  <si>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</si>
  <si>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</si>
  <si>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</si>
  <si>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</si>
  <si>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</si>
  <si>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</si>
  <si>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</si>
  <si>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</si>
  <si>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</si>
  <si>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</si>
  <si>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</si>
  <si>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</si>
  <si>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</si>
  <si>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</si>
  <si>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</si>
  <si>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</si>
  <si>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</si>
  <si>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</si>
  <si>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</si>
  <si>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</si>
  <si>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</si>
  <si>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</si>
  <si>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</si>
  <si>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</si>
  <si>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</si>
  <si>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</si>
  <si>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</si>
  <si>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</si>
  <si>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</si>
  <si>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</si>
  <si>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</si>
  <si>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</si>
  <si>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</si>
  <si>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</si>
  <si>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</si>
  <si>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</si>
  <si>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</si>
  <si>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</si>
  <si>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</si>
  <si>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</si>
  <si>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</si>
  <si>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</si>
  <si>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</si>
  <si>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</si>
  <si>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</si>
  <si>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</si>
  <si>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</si>
  <si>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</si>
  <si>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</si>
  <si>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</si>
  <si>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</si>
  <si>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</si>
  <si>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</si>
  <si>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</si>
  <si>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</si>
  <si>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</si>
  <si>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</si>
  <si>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</si>
  <si>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</si>
  <si>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</si>
  <si>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</si>
  <si>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</si>
  <si>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</si>
  <si>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</si>
  <si>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</si>
  <si>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</si>
  <si>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</si>
  <si>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</si>
  <si>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</si>
  <si>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</si>
  <si>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</si>
  <si>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</si>
  <si>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</si>
  <si>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</si>
  <si>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</si>
  <si>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</si>
  <si>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</si>
  <si>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</si>
  <si>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</si>
  <si>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</si>
  <si>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</si>
  <si>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</si>
  <si>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</si>
  <si>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</si>
  <si>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</si>
  <si>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</si>
  <si>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</si>
  <si>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</si>
  <si>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</si>
  <si>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</si>
  <si>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</si>
  <si>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</si>
  <si>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</si>
  <si>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</si>
  <si>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</si>
  <si>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</si>
  <si>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</si>
  <si>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</si>
  <si>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</si>
  <si>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</si>
  <si>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</si>
  <si>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</si>
  <si>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</si>
  <si>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</si>
  <si>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</si>
  <si>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</si>
  <si>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</si>
  <si>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</si>
  <si>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</si>
  <si>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</si>
  <si>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</si>
  <si>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</si>
  <si>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</si>
  <si>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</si>
  <si>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</si>
  <si>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</si>
  <si>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</si>
  <si>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</si>
  <si>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</si>
  <si>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</si>
  <si>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</si>
  <si>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</si>
  <si>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</si>
  <si>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</si>
  <si>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</si>
  <si>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</si>
  <si>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</si>
  <si>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</si>
  <si>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</si>
  <si>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</si>
  <si>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</si>
  <si>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</si>
  <si>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</si>
  <si>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</si>
  <si>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</si>
  <si>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</si>
  <si>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</si>
  <si>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</si>
  <si>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</si>
  <si>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</si>
  <si>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</si>
  <si>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</si>
  <si>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</si>
  <si>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</si>
  <si>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</si>
  <si>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</si>
  <si>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</si>
  <si>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</si>
  <si>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</si>
  <si>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</si>
  <si>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</si>
  <si>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</si>
  <si>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</si>
  <si>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</si>
  <si>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</si>
  <si>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</si>
  <si>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</si>
  <si>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</si>
  <si>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</si>
  <si>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</si>
  <si>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</si>
  <si>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</si>
  <si>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</si>
  <si>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</si>
  <si>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</si>
  <si>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</si>
  <si>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</si>
  <si>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</si>
  <si>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</si>
  <si>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</si>
  <si>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</si>
  <si>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</si>
  <si>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</si>
  <si>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</si>
  <si>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</si>
  <si>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</si>
  <si>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</si>
  <si>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</si>
  <si>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</si>
  <si>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</si>
  <si>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</si>
  <si>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</si>
  <si>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</si>
  <si>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</si>
  <si>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</si>
  <si>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</si>
  <si>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</si>
  <si>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</si>
  <si>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</si>
  <si>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</si>
  <si>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</si>
  <si>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</si>
  <si>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</si>
  <si>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</si>
  <si>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</si>
  <si>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</si>
  <si>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</si>
  <si>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</si>
  <si>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</si>
  <si>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</si>
  <si>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</si>
  <si>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</si>
  <si>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</si>
  <si>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</si>
  <si>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</si>
  <si>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</si>
  <si>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</si>
  <si>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</si>
  <si>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</si>
  <si>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</si>
  <si>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</si>
  <si>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</si>
  <si>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</si>
  <si>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</si>
  <si>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</si>
  <si>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</si>
  <si>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</si>
  <si>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</si>
  <si>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</si>
  <si>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</si>
  <si>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</si>
  <si>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</si>
  <si>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</si>
  <si>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</si>
  <si>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</si>
  <si>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</si>
  <si>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</si>
  <si>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</si>
  <si>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</si>
  <si>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</si>
  <si>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</si>
  <si>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</si>
  <si>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</si>
  <si>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</si>
  <si>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</si>
  <si>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</si>
  <si>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</si>
  <si>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</si>
  <si>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</si>
  <si>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</si>
  <si>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</si>
  <si>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</si>
  <si>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</si>
  <si>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</si>
  <si>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</si>
  <si>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</si>
  <si>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</si>
  <si>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</si>
  <si>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</si>
  <si>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</si>
  <si>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</si>
  <si>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</si>
  <si>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</si>
  <si>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</si>
  <si>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</si>
  <si>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</si>
  <si>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</si>
  <si>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</si>
  <si>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</si>
  <si>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</si>
  <si>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</si>
  <si>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</si>
  <si>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</si>
  <si>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</si>
  <si>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</si>
  <si>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</si>
  <si>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</si>
  <si>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</si>
  <si>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</si>
  <si>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</si>
  <si>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</si>
  <si>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</si>
  <si>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</si>
  <si>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</si>
  <si>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</si>
  <si>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</si>
  <si>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</si>
  <si>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</si>
  <si>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</si>
  <si>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</si>
  <si>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</si>
  <si>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</si>
  <si>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</si>
  <si>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</si>
  <si>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</si>
  <si>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</si>
  <si>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</si>
  <si>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</si>
  <si>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</si>
  <si>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</si>
  <si>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</si>
  <si>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</si>
  <si>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</si>
  <si>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</si>
  <si>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</si>
  <si>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</si>
  <si>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</si>
  <si>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</si>
  <si>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</si>
  <si>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</si>
  <si>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</si>
  <si>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</si>
  <si>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</si>
  <si>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</si>
  <si>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</si>
  <si>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</si>
  <si>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</si>
  <si>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</si>
  <si>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</si>
  <si>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</si>
  <si>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</si>
  <si>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</si>
  <si>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</si>
  <si>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</si>
  <si>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</si>
  <si>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</si>
  <si>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</si>
  <si>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</si>
  <si>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</si>
  <si>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</si>
  <si>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</si>
  <si>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</si>
  <si>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</si>
  <si>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</si>
  <si>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</si>
  <si>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</si>
  <si>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</si>
  <si>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</si>
  <si>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</si>
  <si>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</si>
  <si>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</si>
  <si>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</si>
  <si>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</si>
  <si>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</si>
  <si>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</si>
  <si>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</si>
  <si>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</si>
  <si>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</si>
  <si>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</si>
  <si>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</si>
  <si>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</si>
  <si>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</si>
  <si>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</si>
  <si>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</si>
  <si>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</si>
  <si>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</si>
  <si>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</si>
  <si>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</si>
  <si>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</si>
  <si>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</si>
  <si>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</si>
  <si>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</si>
  <si>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</si>
  <si>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</si>
  <si>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</si>
  <si>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</si>
  <si>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</si>
  <si>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</si>
  <si>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</si>
  <si>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</si>
  <si>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</si>
  <si>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</si>
  <si>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</si>
  <si>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</si>
  <si>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</si>
  <si>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</si>
  <si>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</si>
  <si>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</si>
  <si>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</si>
  <si>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</si>
  <si>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</si>
  <si>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</si>
  <si>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</si>
  <si>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</si>
  <si>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</si>
  <si>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</si>
  <si>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</si>
  <si>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</si>
  <si>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</si>
  <si>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</si>
  <si>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</si>
  <si>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</si>
  <si>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</si>
  <si>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</si>
  <si>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</si>
  <si>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</si>
  <si>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</si>
  <si>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</si>
  <si>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</si>
  <si>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</si>
  <si>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</si>
  <si>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</si>
  <si>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</si>
  <si>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</si>
  <si>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</si>
  <si>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</si>
  <si>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</si>
  <si>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</si>
  <si>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</si>
  <si>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</si>
  <si>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</si>
  <si>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</si>
  <si>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</si>
  <si>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</si>
  <si>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</si>
  <si>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</si>
  <si>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</si>
  <si>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</si>
  <si>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</si>
  <si>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</si>
  <si>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</si>
  <si>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</si>
  <si>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</si>
  <si>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</si>
  <si>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</si>
  <si>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</si>
  <si>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</si>
  <si>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</si>
  <si>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</si>
  <si>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</si>
  <si>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</si>
  <si>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</si>
  <si>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</si>
  <si>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</si>
  <si>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</si>
  <si>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</si>
  <si>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</si>
  <si>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</si>
  <si>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</si>
  <si>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</si>
  <si>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</si>
  <si>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</si>
  <si>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</si>
  <si>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</si>
  <si>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</si>
  <si>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</si>
  <si>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</si>
  <si>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</si>
  <si>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</si>
  <si>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</si>
  <si>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</si>
  <si>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</si>
  <si>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</si>
  <si>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</si>
  <si>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</si>
  <si>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</si>
  <si>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</si>
  <si>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</si>
  <si>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</si>
  <si>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</si>
  <si>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</si>
  <si>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</si>
  <si>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</si>
  <si>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</si>
  <si>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</si>
  <si>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</si>
  <si>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</si>
  <si>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</si>
  <si>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</si>
  <si>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</si>
  <si>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</si>
  <si>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</si>
  <si>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</si>
  <si>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</si>
  <si>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</si>
  <si>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</si>
  <si>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</si>
  <si>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</si>
  <si>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</si>
  <si>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</si>
  <si>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</si>
  <si>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</si>
  <si>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</si>
  <si>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</si>
  <si>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</si>
  <si>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</si>
  <si>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</si>
  <si>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</si>
  <si>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</si>
  <si>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</si>
  <si>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</si>
  <si>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</si>
  <si>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</si>
  <si>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</si>
  <si>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</si>
  <si>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</si>
  <si>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</si>
  <si>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</si>
  <si>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</si>
  <si>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</si>
  <si>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</si>
  <si>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</si>
  <si>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</si>
  <si>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</si>
  <si>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</si>
  <si>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</si>
  <si>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</si>
  <si>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</si>
  <si>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</si>
  <si>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</si>
  <si>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</si>
  <si>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</si>
  <si>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</si>
  <si>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</si>
  <si>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</si>
  <si>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</si>
  <si>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</si>
  <si>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</si>
  <si>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</si>
  <si>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</si>
  <si>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</si>
  <si>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</si>
  <si>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</si>
  <si>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</si>
  <si>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</si>
  <si>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</si>
  <si>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</si>
  <si>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</si>
  <si>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</si>
  <si>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</si>
  <si>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</si>
  <si>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</si>
  <si>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</si>
  <si>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</si>
  <si>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</si>
  <si>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</si>
  <si>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</si>
  <si>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</si>
  <si>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</si>
  <si>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</si>
  <si>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</si>
  <si>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</si>
  <si>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</si>
  <si>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</si>
  <si>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</si>
  <si>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</si>
  <si>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</si>
  <si>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</si>
  <si>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</si>
  <si>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</si>
  <si>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</si>
  <si>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</si>
  <si>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</si>
  <si>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</si>
  <si>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</si>
  <si>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</si>
  <si>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</si>
  <si>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</si>
  <si>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</si>
  <si>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</si>
  <si>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</si>
  <si>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</si>
  <si>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</si>
  <si>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</si>
  <si>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</si>
  <si>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</si>
  <si>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</si>
  <si>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</si>
  <si>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</si>
  <si>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</si>
  <si>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</si>
  <si>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</si>
  <si>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</si>
  <si>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</si>
  <si>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</si>
  <si>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</si>
  <si>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</si>
  <si>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</si>
  <si>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</si>
  <si>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</si>
  <si>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</si>
  <si>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</si>
  <si>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</si>
  <si>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</si>
  <si>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</si>
  <si>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</si>
  <si>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</si>
  <si>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</si>
  <si>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</si>
  <si>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</si>
  <si>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</si>
  <si>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</si>
  <si>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</si>
  <si>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</si>
  <si>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</si>
  <si>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</si>
  <si>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</si>
  <si>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</si>
  <si>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</si>
  <si>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</si>
  <si>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</si>
  <si>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</si>
  <si>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</si>
  <si>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</si>
  <si>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</si>
  <si>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</si>
  <si>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</si>
  <si>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</si>
  <si>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</si>
  <si>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</si>
  <si>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</si>
  <si>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</si>
  <si>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</si>
  <si>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</si>
  <si>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</si>
  <si>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</si>
  <si>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</si>
  <si>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</si>
  <si>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</si>
  <si>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</si>
  <si>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</si>
  <si>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</si>
  <si>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</si>
  <si>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</si>
  <si>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</si>
  <si>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</si>
  <si>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</si>
  <si>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</si>
  <si>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</si>
  <si>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</si>
  <si>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</si>
  <si>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</si>
  <si>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</si>
  <si>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</si>
  <si>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</si>
  <si>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</si>
  <si>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</si>
  <si>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</si>
  <si>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</si>
  <si>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</si>
  <si>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</si>
  <si>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</si>
  <si>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</si>
  <si>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</si>
  <si>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</si>
  <si>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</si>
  <si>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</si>
  <si>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</si>
  <si>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</si>
  <si>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</si>
  <si>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</si>
  <si>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</si>
  <si>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</si>
  <si>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</si>
  <si>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</si>
  <si>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</si>
  <si>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</si>
  <si>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</si>
  <si>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</si>
  <si>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</si>
  <si>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</si>
  <si>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</si>
  <si>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</si>
  <si>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</si>
  <si>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</si>
  <si>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</si>
  <si>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</si>
  <si>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</si>
  <si>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</si>
  <si>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</si>
  <si>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</si>
  <si>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</si>
  <si>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</si>
  <si>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</si>
  <si>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</si>
  <si>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</si>
  <si>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</si>
  <si>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</si>
  <si>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</si>
  <si>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</si>
  <si>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</si>
  <si>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</si>
  <si>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</si>
  <si>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</si>
  <si>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</si>
  <si>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</si>
  <si>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</si>
  <si>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</si>
  <si>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</si>
  <si>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</si>
  <si>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</si>
  <si>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</si>
  <si>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</si>
  <si>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</si>
  <si>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</si>
  <si>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</si>
  <si>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</si>
  <si>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</si>
  <si>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</si>
  <si>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</si>
  <si>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</si>
  <si>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</si>
  <si>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</si>
  <si>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</si>
  <si>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</si>
  <si>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</si>
  <si>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</si>
  <si>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</si>
  <si>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</si>
  <si>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</si>
  <si>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</si>
  <si>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</si>
  <si>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</si>
  <si>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</si>
  <si>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</si>
  <si>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</si>
  <si>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</si>
  <si>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</si>
  <si>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</si>
  <si>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</si>
  <si>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</si>
  <si>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</si>
  <si>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</si>
  <si>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</si>
  <si>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</si>
  <si>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</si>
  <si>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</si>
  <si>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</si>
  <si>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</si>
  <si>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</si>
  <si>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</si>
  <si>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</si>
  <si>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</si>
  <si>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</si>
  <si>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</si>
  <si>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</si>
  <si>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</si>
  <si>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</si>
  <si>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</si>
  <si>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</si>
  <si>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</si>
  <si>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</si>
  <si>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</si>
  <si>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</si>
  <si>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</si>
  <si>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</si>
  <si>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</si>
  <si>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</si>
  <si>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</si>
  <si>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</si>
  <si>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</si>
  <si>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</si>
  <si>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</si>
  <si>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</si>
  <si>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</si>
  <si>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</si>
  <si>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</si>
  <si>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</si>
  <si>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</si>
  <si>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</si>
  <si>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</si>
  <si>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</si>
  <si>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</si>
  <si>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</si>
  <si>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</si>
  <si>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</si>
  <si>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</si>
  <si>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</si>
  <si>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</si>
  <si>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</si>
  <si>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</si>
  <si>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</si>
  <si>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</si>
  <si>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</si>
  <si>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</si>
  <si>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</si>
  <si>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</si>
  <si>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</si>
  <si>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</si>
  <si>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</si>
  <si>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</si>
  <si>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</si>
  <si>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</si>
  <si>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</si>
  <si>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</si>
  <si>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</si>
  <si>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</si>
  <si>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</si>
  <si>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</si>
  <si>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</si>
  <si>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</si>
  <si>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</si>
  <si>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</si>
  <si>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</si>
  <si>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</si>
  <si>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</si>
  <si>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</si>
  <si>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</si>
  <si>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</si>
  <si>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</si>
  <si>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</si>
  <si>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</si>
  <si>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</si>
  <si>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</si>
  <si>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</si>
  <si>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</si>
  <si>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</si>
  <si>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</si>
  <si>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</si>
  <si>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</si>
  <si>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</si>
  <si>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</si>
  <si>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</si>
  <si>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</si>
  <si>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</si>
  <si>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</si>
  <si>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</si>
  <si>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</si>
  <si>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</si>
  <si>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</si>
  <si>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</si>
  <si>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</si>
  <si>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</si>
  <si>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</si>
  <si>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</si>
  <si>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</si>
  <si>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</si>
  <si>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</si>
  <si>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</si>
  <si>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</si>
  <si>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</si>
  <si>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</si>
  <si>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</si>
  <si>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</si>
  <si>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</si>
  <si>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</si>
  <si>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</si>
  <si>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</si>
  <si>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</si>
  <si>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</si>
  <si>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</si>
  <si>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</si>
  <si>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</si>
  <si>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</si>
  <si>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</si>
  <si>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</si>
  <si>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</si>
  <si>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</si>
  <si>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</si>
  <si>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</si>
  <si>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</si>
  <si>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</si>
  <si>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</si>
  <si>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</si>
  <si>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</si>
  <si>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</si>
  <si>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</si>
  <si>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</si>
  <si>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</si>
  <si>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</si>
  <si>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</si>
  <si>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</si>
  <si>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</si>
  <si>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</si>
  <si>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</si>
  <si>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</si>
  <si>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</si>
  <si>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</si>
  <si>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</si>
  <si>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</si>
  <si>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</si>
  <si>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</si>
  <si>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</si>
  <si>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</si>
  <si>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</si>
  <si>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</si>
  <si>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</si>
  <si>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</si>
  <si>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</si>
  <si>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</si>
  <si>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</si>
  <si>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</si>
  <si>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</si>
  <si>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</si>
  <si>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</si>
  <si>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</si>
  <si>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</si>
  <si>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</si>
  <si>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</si>
  <si>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</si>
  <si>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</si>
  <si>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</si>
  <si>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</si>
  <si>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</si>
  <si>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</si>
  <si>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</si>
  <si>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</si>
  <si>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</si>
  <si>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</si>
  <si>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</si>
  <si>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</si>
  <si>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</si>
  <si>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</si>
  <si>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</si>
  <si>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</si>
  <si>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</si>
  <si>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</si>
  <si>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</si>
  <si>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</si>
  <si>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</si>
  <si>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</si>
  <si>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</si>
  <si>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</si>
  <si>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</si>
  <si>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</si>
  <si>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</si>
  <si>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</si>
  <si>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</si>
  <si>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</si>
  <si>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</si>
  <si>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</si>
  <si>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</si>
  <si>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</si>
  <si>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</si>
  <si>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</si>
  <si>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</si>
  <si>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</si>
  <si>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</si>
  <si>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</si>
  <si>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</si>
  <si>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</si>
  <si>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</si>
  <si>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</si>
  <si>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</si>
  <si>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</si>
  <si>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</si>
  <si>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</si>
  <si>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</si>
  <si>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</si>
  <si>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</si>
  <si>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</si>
  <si>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</si>
  <si>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</si>
  <si>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</si>
  <si>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</si>
  <si>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</si>
  <si>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</si>
  <si>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</si>
  <si>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</si>
  <si>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</si>
  <si>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</si>
  <si>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</si>
  <si>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</si>
  <si>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</si>
  <si>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</si>
  <si>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</si>
  <si>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</si>
  <si>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</si>
  <si>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</si>
  <si>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</si>
  <si>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</si>
  <si>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</si>
  <si>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</si>
  <si>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</si>
  <si>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</si>
  <si>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</si>
  <si>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</si>
  <si>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</si>
  <si>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</si>
  <si>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</si>
  <si>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</si>
  <si>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</si>
  <si>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</si>
  <si>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</si>
  <si>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</si>
  <si>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</si>
  <si>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</si>
  <si>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</si>
  <si>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</si>
  <si>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</si>
  <si>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</si>
  <si>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</si>
  <si>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</si>
  <si>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</si>
  <si>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</si>
  <si>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</si>
  <si>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</si>
  <si>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</si>
  <si>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</si>
  <si>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</si>
  <si>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</si>
  <si>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</si>
  <si>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</si>
  <si>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</si>
  <si>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</si>
  <si>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</si>
  <si>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</si>
  <si>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</si>
  <si>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</si>
  <si>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</si>
  <si>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</si>
  <si>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</si>
  <si>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</si>
  <si>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</si>
  <si>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</si>
  <si>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</si>
  <si>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</si>
  <si>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</si>
  <si>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</si>
  <si>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</si>
  <si>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</si>
  <si>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</si>
  <si>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</si>
  <si>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</si>
  <si>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</si>
  <si>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</si>
  <si>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</si>
  <si>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</si>
  <si>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</si>
  <si>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</si>
  <si>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</si>
  <si>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</si>
  <si>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</si>
  <si>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</si>
  <si>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</si>
  <si>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</si>
  <si>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</si>
  <si>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</si>
  <si>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</si>
  <si>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</si>
  <si>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</si>
  <si>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</si>
  <si>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</si>
  <si>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</si>
  <si>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</si>
  <si>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</si>
  <si>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</si>
  <si>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</si>
  <si>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</si>
  <si>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</si>
  <si>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</si>
  <si>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</si>
  <si>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</si>
  <si>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</si>
  <si>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</si>
  <si>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</si>
  <si>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</si>
  <si>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</si>
  <si>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</si>
  <si>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</si>
  <si>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</si>
  <si>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</si>
  <si>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</si>
  <si>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</si>
  <si>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</si>
  <si>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</si>
  <si>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</si>
  <si>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</si>
  <si>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</si>
  <si>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</si>
  <si>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</si>
  <si>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</si>
  <si>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</si>
  <si>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</si>
  <si>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</si>
  <si>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</si>
  <si>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</si>
  <si>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</si>
  <si>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</si>
  <si>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</si>
  <si>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</si>
  <si>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</si>
  <si>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</si>
  <si>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</si>
  <si>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</si>
  <si>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</si>
  <si>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</si>
  <si>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</si>
  <si>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</si>
  <si>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</si>
  <si>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</si>
  <si>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</si>
  <si>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</si>
  <si>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</si>
  <si>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</si>
  <si>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</si>
  <si>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</si>
  <si>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</si>
  <si>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</si>
  <si>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</si>
  <si>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</si>
  <si>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</si>
  <si>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</si>
  <si>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</si>
  <si>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</si>
  <si>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</si>
  <si>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</si>
  <si>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</si>
  <si>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</si>
  <si>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</si>
  <si>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</si>
  <si>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</si>
  <si>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</si>
  <si>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</si>
  <si>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</si>
  <si>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</si>
  <si>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</si>
  <si>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</si>
  <si>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</si>
  <si>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</si>
  <si>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</si>
  <si>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</si>
  <si>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</si>
  <si>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</si>
  <si>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</si>
  <si>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</si>
  <si>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</si>
  <si>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</si>
  <si>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</si>
  <si>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</si>
  <si>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</si>
  <si>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</si>
  <si>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</si>
  <si>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</si>
  <si>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</si>
  <si>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</si>
  <si>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</si>
  <si>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</si>
  <si>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</si>
  <si>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</si>
  <si>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</si>
  <si>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</si>
  <si>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</si>
  <si>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</si>
  <si>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</si>
  <si>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</si>
  <si>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</si>
  <si>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</si>
  <si>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</si>
  <si>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</si>
  <si>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</si>
  <si>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</si>
  <si>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</si>
  <si>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</si>
  <si>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</si>
  <si>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</si>
  <si>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</si>
  <si>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</si>
  <si>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</si>
  <si>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</si>
  <si>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</si>
  <si>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</si>
  <si>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</si>
  <si>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</si>
  <si>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</si>
  <si>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</si>
  <si>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</si>
  <si>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</si>
  <si>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</si>
  <si>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</si>
  <si>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</si>
  <si>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</si>
  <si>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</si>
  <si>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</si>
  <si>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</si>
  <si>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</si>
  <si>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</si>
  <si>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</si>
  <si>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</si>
  <si>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</si>
  <si>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</si>
  <si>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</si>
  <si>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</si>
  <si>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</si>
  <si>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</si>
  <si>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</si>
  <si>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</si>
  <si>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</si>
  <si>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</si>
  <si>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</si>
  <si>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</si>
  <si>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</si>
  <si>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</si>
  <si>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</si>
  <si>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</si>
  <si>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</si>
  <si>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</si>
  <si>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</si>
  <si>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</si>
  <si>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</si>
  <si>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</si>
  <si>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</si>
  <si>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</si>
  <si>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</si>
  <si>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</si>
  <si>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</si>
  <si>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</si>
  <si>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</si>
  <si>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</si>
  <si>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</si>
  <si>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</si>
  <si>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</si>
  <si>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</si>
  <si>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</si>
  <si>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</si>
  <si>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</si>
  <si>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</si>
  <si>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</si>
  <si>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</si>
  <si>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</si>
  <si>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</si>
  <si>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</si>
  <si>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</si>
  <si>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</si>
  <si>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</si>
  <si>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</si>
  <si>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</si>
  <si>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</si>
  <si>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</si>
  <si>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</si>
  <si>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</si>
  <si>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</si>
  <si>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</si>
  <si>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</si>
  <si>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</si>
  <si>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</si>
  <si>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</si>
  <si>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</si>
  <si>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</si>
  <si>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</si>
  <si>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</si>
  <si>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</si>
  <si>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</si>
  <si>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</si>
  <si>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</si>
  <si>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</si>
  <si>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</si>
  <si>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</si>
  <si>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</si>
  <si>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</si>
  <si>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</si>
  <si>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</si>
  <si>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</si>
  <si>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</si>
  <si>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</si>
  <si>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</si>
  <si>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</si>
  <si>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</si>
  <si>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</si>
  <si>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</si>
  <si>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</si>
  <si>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</si>
  <si>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</si>
  <si>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</si>
  <si>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</si>
  <si>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</si>
  <si>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</si>
  <si>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</si>
  <si>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</si>
  <si>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</si>
  <si>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</si>
  <si>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</si>
  <si>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</si>
  <si>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</si>
  <si>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</si>
  <si>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</si>
  <si>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</si>
  <si>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</si>
  <si>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</si>
  <si>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</si>
  <si>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</si>
  <si>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</si>
  <si>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</si>
  <si>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</si>
  <si>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</si>
  <si>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</si>
  <si>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</si>
  <si>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</si>
  <si>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</si>
  <si>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</si>
  <si>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</si>
  <si>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</si>
  <si>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</si>
  <si>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</si>
  <si>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</si>
  <si>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</si>
  <si>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</si>
  <si>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</si>
  <si>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</si>
  <si>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</si>
  <si>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</si>
  <si>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</si>
  <si>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</si>
  <si>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</si>
  <si>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</si>
  <si>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</si>
  <si>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</si>
  <si>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</si>
  <si>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</si>
  <si>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</si>
  <si>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</si>
  <si>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</si>
  <si>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</si>
  <si>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</si>
  <si>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</si>
  <si>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</si>
  <si>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</si>
  <si>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</si>
  <si>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</si>
  <si>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</si>
  <si>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</si>
  <si>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</si>
  <si>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</si>
  <si>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</si>
  <si>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</si>
  <si>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</si>
  <si>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</si>
  <si>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</si>
  <si>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</si>
  <si>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</si>
  <si>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</si>
  <si>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</si>
  <si>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</si>
  <si>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</si>
  <si>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</si>
  <si>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</si>
  <si>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</si>
  <si>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</si>
  <si>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</si>
  <si>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</si>
  <si>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</si>
  <si>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</si>
  <si>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</si>
  <si>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</si>
  <si>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</si>
  <si>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</si>
  <si>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</si>
  <si>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</si>
  <si>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</si>
  <si>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</si>
  <si>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</si>
  <si>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</si>
  <si>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</si>
  <si>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</si>
  <si>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</si>
  <si>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</si>
  <si>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</si>
  <si>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</si>
  <si>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</si>
  <si>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</si>
  <si>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</si>
  <si>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</si>
  <si>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</si>
  <si>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</si>
  <si>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</si>
  <si>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</si>
  <si>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</si>
  <si>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</si>
  <si>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</si>
  <si>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</si>
  <si>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</si>
  <si>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</si>
  <si>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</si>
  <si>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</si>
  <si>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</si>
  <si>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</si>
  <si>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</si>
  <si>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</si>
  <si>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</si>
  <si>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</si>
  <si>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</si>
  <si>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</si>
  <si>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</si>
  <si>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</si>
  <si>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</si>
  <si>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</si>
  <si>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</si>
  <si>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</si>
  <si>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</si>
  <si>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</si>
  <si>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</si>
  <si>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</si>
  <si>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</si>
  <si>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</si>
  <si>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</si>
  <si>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</si>
  <si>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</si>
  <si>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</si>
  <si>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</si>
  <si>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</si>
  <si>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</si>
  <si>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</si>
  <si>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</si>
  <si>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</si>
  <si>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</si>
  <si>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</si>
  <si>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</si>
  <si>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</si>
  <si>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</si>
  <si>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</si>
  <si>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</si>
  <si>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</si>
  <si>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</si>
  <si>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</si>
  <si>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</si>
  <si>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</si>
  <si>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</si>
  <si>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</si>
  <si>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</si>
  <si>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</si>
  <si>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</si>
  <si>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</si>
  <si>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</si>
  <si>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</si>
  <si>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</si>
  <si>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</si>
  <si>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</si>
  <si>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</si>
  <si>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</si>
  <si>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</si>
  <si>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</si>
  <si>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</si>
  <si>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</si>
  <si>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</si>
  <si>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</si>
  <si>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</si>
  <si>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</si>
  <si>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</si>
  <si>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</si>
  <si>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</si>
  <si>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</si>
  <si>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</si>
  <si>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</si>
  <si>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</si>
  <si>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</si>
  <si>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</si>
  <si>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</si>
  <si>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</si>
  <si>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</si>
  <si>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</si>
  <si>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</si>
  <si>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</si>
  <si>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</si>
  <si>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</si>
  <si>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</si>
  <si>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</si>
  <si>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</si>
  <si>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</si>
  <si>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</si>
  <si>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</si>
  <si>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</si>
  <si>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</si>
  <si>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</si>
  <si>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</si>
  <si>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</si>
  <si>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</si>
  <si>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</si>
  <si>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</si>
  <si>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</si>
  <si>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</si>
  <si>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</si>
  <si>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</si>
  <si>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</si>
  <si>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</si>
  <si>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</si>
  <si>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</si>
  <si>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</si>
  <si>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</si>
  <si>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</si>
  <si>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</si>
  <si>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</si>
  <si>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</si>
  <si>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</si>
  <si>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</si>
  <si>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</si>
  <si>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</si>
  <si>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</si>
  <si>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</si>
  <si>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</si>
  <si>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</si>
  <si>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</si>
  <si>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</si>
  <si>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</si>
  <si>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</si>
  <si>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</si>
  <si>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</si>
  <si>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</si>
  <si>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</si>
  <si>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</si>
  <si>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</si>
  <si>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</si>
  <si>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</si>
  <si>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</si>
  <si>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</si>
  <si>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</si>
  <si>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</si>
  <si>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</si>
  <si>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</si>
  <si>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</si>
  <si>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</si>
  <si>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</si>
  <si>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</si>
  <si>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</si>
  <si>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</si>
  <si>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</si>
  <si>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</si>
  <si>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</si>
  <si>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</si>
  <si>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</si>
  <si>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</si>
  <si>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</si>
  <si>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</si>
  <si>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</si>
  <si>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</si>
  <si>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</si>
  <si>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</si>
  <si>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</si>
  <si>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</si>
  <si>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</si>
  <si>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</si>
  <si>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</si>
  <si>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</si>
  <si>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</si>
  <si>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</si>
  <si>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</si>
  <si>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</si>
  <si>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</si>
  <si>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</si>
  <si>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</si>
  <si>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</si>
  <si>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</si>
  <si>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</si>
  <si>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</si>
  <si>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</si>
  <si>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</si>
  <si>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</si>
  <si>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</si>
  <si>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</si>
  <si>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</si>
  <si>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</si>
  <si>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</si>
  <si>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</si>
  <si>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</si>
  <si>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</si>
  <si>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</si>
  <si>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</si>
  <si>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</si>
  <si>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</si>
  <si>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</si>
  <si>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</si>
  <si>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</si>
  <si>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</si>
  <si>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</si>
  <si>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</si>
  <si>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</si>
  <si>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</si>
  <si>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</si>
  <si>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</si>
  <si>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</si>
  <si>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</si>
  <si>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</si>
  <si>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</si>
  <si>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</si>
  <si>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</si>
  <si>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</si>
  <si>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</si>
  <si>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</si>
  <si>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</si>
  <si>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</si>
  <si>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</si>
  <si>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</si>
  <si>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</si>
  <si>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</si>
  <si>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</si>
  <si>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</si>
  <si>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</si>
  <si>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</si>
  <si>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</si>
  <si>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</si>
  <si>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</si>
  <si>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</si>
  <si>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</si>
  <si>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</si>
  <si>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</si>
  <si>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</si>
  <si>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</si>
  <si>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</si>
  <si>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</si>
  <si>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</si>
  <si>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</si>
  <si>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</si>
  <si>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</si>
  <si>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</si>
  <si>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</si>
  <si>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</si>
  <si>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</si>
  <si>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</si>
  <si>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</si>
  <si>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</si>
  <si>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</si>
  <si>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</si>
  <si>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</si>
  <si>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</si>
  <si>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</si>
  <si>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</si>
  <si>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</si>
  <si>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</si>
  <si>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</si>
  <si>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</si>
  <si>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</si>
  <si>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</si>
  <si>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</si>
  <si>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</si>
  <si>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</si>
  <si>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</si>
  <si>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</si>
  <si>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</si>
  <si>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</si>
  <si>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</si>
  <si>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</si>
  <si>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</si>
  <si>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</si>
  <si>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</si>
  <si>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</si>
  <si>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</si>
  <si>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</si>
  <si>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</si>
  <si>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</si>
  <si>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</si>
  <si>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</si>
  <si>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</si>
  <si>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</si>
  <si>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</si>
  <si>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</si>
  <si>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</si>
  <si>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</si>
  <si>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</si>
  <si>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</si>
  <si>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</si>
  <si>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</si>
  <si>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</si>
  <si>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</si>
  <si>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</si>
  <si>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</si>
  <si>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</si>
  <si>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</si>
  <si>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</si>
  <si>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</si>
  <si>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</si>
  <si>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</si>
  <si>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</si>
  <si>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</si>
  <si>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</si>
  <si>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</si>
  <si>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</si>
  <si>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</si>
  <si>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</si>
  <si>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</si>
  <si>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</si>
  <si>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</si>
  <si>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</si>
  <si>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</si>
  <si>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</si>
  <si>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</si>
  <si>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</si>
  <si>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</si>
  <si>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</si>
  <si>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</si>
  <si>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</si>
  <si>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</si>
  <si>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</si>
  <si>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</si>
  <si>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</si>
  <si>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</si>
  <si>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</si>
  <si>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</si>
  <si>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</si>
  <si>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</si>
  <si>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</si>
  <si>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</si>
  <si>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</si>
  <si>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</si>
  <si>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</si>
  <si>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</si>
  <si>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</si>
  <si>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</si>
  <si>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</si>
  <si>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</si>
  <si>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</si>
  <si>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</si>
  <si>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</si>
  <si>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</si>
  <si>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</si>
  <si>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</si>
  <si>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</si>
  <si>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</si>
  <si>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</si>
  <si>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</si>
  <si>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</si>
  <si>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</si>
  <si>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</si>
  <si>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</si>
  <si>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</si>
  <si>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</si>
  <si>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</si>
  <si>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</si>
  <si>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</si>
  <si>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</si>
  <si>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</si>
  <si>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</si>
  <si>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</si>
  <si>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</si>
  <si>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</si>
  <si>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</si>
  <si>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</si>
  <si>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</si>
  <si>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</si>
  <si>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</si>
  <si>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</si>
  <si>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</si>
  <si>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</si>
  <si>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</si>
  <si>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</si>
  <si>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</si>
  <si>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</si>
  <si>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</si>
  <si>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</si>
  <si>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</si>
  <si>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</si>
  <si>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</si>
  <si>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</si>
  <si>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</si>
  <si>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</si>
  <si>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</si>
  <si>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</si>
  <si>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</si>
  <si>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</si>
  <si>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</si>
  <si>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</si>
  <si>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</si>
  <si>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</si>
  <si>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</si>
  <si>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</si>
  <si>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</si>
  <si>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</si>
  <si>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</si>
  <si>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</si>
  <si>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</si>
  <si>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</si>
  <si>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</si>
  <si>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</si>
  <si>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</si>
  <si>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</si>
  <si>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</si>
  <si>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</si>
  <si>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</si>
  <si>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</si>
  <si>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</si>
  <si>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</si>
  <si>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</si>
  <si>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</si>
  <si>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</si>
  <si>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</si>
  <si>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</si>
  <si>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</si>
  <si>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</si>
  <si>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</si>
  <si>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</si>
  <si>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</si>
  <si>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</si>
  <si>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</si>
  <si>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</si>
  <si>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</si>
  <si>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</si>
  <si>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</si>
  <si>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</si>
  <si>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</si>
  <si>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</si>
  <si>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</si>
  <si>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</si>
  <si>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</si>
  <si>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</si>
  <si>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</si>
  <si>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</si>
  <si>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</si>
  <si>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</si>
  <si>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</si>
  <si>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</si>
  <si>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</si>
  <si>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</si>
  <si>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</si>
  <si>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</si>
  <si>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</si>
  <si>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</si>
  <si>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</si>
  <si>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</si>
  <si>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</si>
  <si>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</si>
  <si>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</si>
  <si>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</si>
  <si>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</si>
  <si>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</si>
  <si>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</si>
  <si>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</si>
  <si>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</si>
  <si>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</si>
  <si>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</si>
  <si>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</si>
  <si>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</si>
  <si>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</si>
  <si>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</si>
  <si>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</si>
  <si>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</si>
  <si>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</si>
  <si>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</si>
  <si>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</si>
  <si>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</si>
  <si>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</si>
  <si>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</si>
  <si>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</si>
  <si>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</si>
  <si>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</si>
  <si>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</si>
  <si>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</si>
  <si>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</si>
  <si>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</si>
  <si>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</si>
  <si>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</si>
  <si>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</si>
  <si>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</si>
  <si>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</si>
  <si>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</si>
  <si>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</si>
  <si>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</si>
  <si>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</si>
  <si>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</si>
  <si>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</si>
  <si>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</si>
  <si>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</si>
  <si>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</si>
  <si>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</si>
  <si>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</si>
  <si>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</si>
  <si>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</si>
  <si>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</si>
  <si>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</si>
  <si>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</si>
  <si>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</si>
  <si>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</si>
  <si>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</si>
  <si>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</si>
  <si>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</si>
  <si>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</si>
  <si>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</si>
  <si>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</si>
  <si>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</si>
  <si>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</si>
  <si>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</si>
  <si>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</si>
  <si>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</si>
  <si>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</si>
  <si>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</si>
  <si>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</si>
  <si>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</si>
  <si>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</si>
  <si>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</si>
  <si>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</si>
  <si>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</si>
  <si>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</si>
  <si>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</si>
  <si>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</si>
  <si>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</si>
  <si>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</si>
  <si>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</si>
  <si>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</si>
  <si>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</si>
  <si>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</si>
  <si>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</si>
  <si>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</si>
  <si>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</si>
  <si>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</si>
  <si>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</si>
  <si>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</si>
  <si>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</si>
  <si>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</si>
  <si>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</si>
  <si>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</si>
  <si>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</si>
  <si>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</si>
  <si>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</si>
  <si>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</si>
  <si>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</si>
  <si>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</si>
  <si>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</si>
  <si>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</si>
  <si>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</si>
  <si>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</si>
  <si>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</si>
  <si>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</si>
  <si>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</si>
  <si>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</si>
  <si>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</si>
  <si>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</si>
  <si>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</si>
  <si>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</si>
  <si>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</si>
  <si>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</si>
  <si>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</si>
  <si>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</si>
  <si>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</si>
  <si>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</si>
  <si>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</si>
  <si>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</si>
  <si>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</si>
  <si>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</si>
  <si>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</si>
  <si>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</si>
  <si>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</si>
  <si>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</si>
  <si>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</si>
  <si>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</si>
  <si>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</si>
  <si>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</si>
  <si>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</si>
  <si>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</si>
  <si>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</si>
  <si>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</si>
  <si>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</si>
  <si>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</si>
  <si>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</si>
  <si>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</si>
  <si>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</si>
  <si>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</si>
  <si>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</si>
  <si>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</si>
  <si>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</si>
  <si>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</si>
  <si>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</si>
  <si>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</si>
  <si>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</si>
  <si>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</si>
  <si>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</si>
  <si>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</si>
  <si>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</si>
  <si>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</si>
  <si>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</si>
  <si>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</si>
  <si>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</si>
  <si>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</si>
  <si>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</si>
  <si>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</si>
  <si>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</si>
  <si>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</si>
  <si>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</si>
  <si>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</si>
  <si>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</si>
  <si>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</si>
  <si>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</si>
  <si>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</si>
  <si>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</si>
  <si>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</si>
  <si>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</si>
  <si>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</si>
  <si>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</si>
  <si>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</si>
  <si>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</si>
  <si>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</si>
  <si>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</si>
  <si>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</si>
  <si>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</si>
  <si>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</si>
  <si>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</si>
  <si>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</si>
  <si>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</si>
  <si>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</si>
  <si>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</si>
  <si>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</si>
  <si>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</si>
  <si>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</si>
  <si>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</si>
  <si>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</si>
  <si>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</si>
  <si>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</si>
  <si>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</si>
  <si>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</si>
  <si>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</si>
  <si>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</si>
  <si>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</si>
  <si>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</si>
  <si>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</si>
  <si>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</si>
  <si>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</si>
  <si>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</si>
  <si>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</si>
  <si>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</si>
  <si>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</si>
  <si>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</si>
  <si>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</si>
  <si>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</si>
  <si>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</si>
  <si>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</si>
  <si>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</si>
  <si>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</si>
  <si>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</si>
  <si>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</si>
  <si>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</si>
  <si>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</si>
  <si>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</si>
  <si>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</si>
  <si>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</si>
  <si>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</si>
  <si>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</si>
  <si>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</si>
  <si>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</si>
  <si>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</si>
  <si>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</si>
  <si>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</si>
  <si>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</si>
  <si>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</si>
  <si>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</si>
  <si>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</si>
  <si>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</si>
  <si>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</si>
  <si>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</si>
  <si>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</si>
  <si>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</si>
  <si>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</si>
  <si>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</si>
  <si>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</si>
  <si>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</si>
  <si>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</si>
  <si>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</si>
  <si>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</si>
  <si>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</si>
  <si>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</si>
  <si>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</si>
  <si>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</si>
  <si>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</si>
  <si>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</si>
  <si>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</si>
  <si>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</si>
  <si>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</si>
  <si>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</si>
  <si>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</si>
  <si>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</si>
  <si>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</si>
  <si>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</si>
  <si>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</si>
  <si>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</si>
  <si>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</si>
  <si>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</si>
  <si>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</si>
  <si>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</si>
  <si>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</si>
  <si>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</si>
  <si>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</si>
  <si>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</si>
  <si>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</si>
  <si>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</si>
  <si>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</si>
  <si>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</si>
  <si>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</si>
  <si>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</si>
  <si>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</si>
  <si>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</si>
  <si>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</si>
  <si>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</si>
  <si>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</si>
  <si>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</si>
  <si>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</si>
  <si>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</si>
  <si>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</si>
  <si>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</si>
  <si>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</si>
  <si>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</si>
  <si>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</si>
  <si>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</si>
  <si>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</si>
  <si>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</si>
  <si>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</si>
  <si>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</si>
  <si>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</si>
  <si>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</si>
  <si>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</si>
  <si>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</si>
  <si>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</si>
  <si>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</si>
  <si>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</si>
  <si>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</si>
  <si>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</si>
  <si>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</si>
  <si>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</si>
  <si>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</si>
  <si>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</si>
  <si>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</si>
  <si>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</si>
  <si>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</si>
  <si>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</si>
  <si>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</si>
  <si>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</si>
  <si>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</si>
  <si>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</si>
  <si>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</si>
  <si>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</si>
  <si>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</si>
  <si>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</si>
  <si>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</si>
  <si>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</si>
  <si>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</si>
  <si>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</si>
  <si>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</si>
  <si>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</si>
  <si>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</si>
  <si>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</si>
  <si>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</si>
  <si>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</si>
  <si>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</si>
  <si>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</si>
  <si>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</si>
  <si>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</si>
  <si>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</si>
  <si>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</si>
  <si>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</si>
  <si>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</si>
  <si>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</si>
  <si>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</si>
  <si>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</si>
  <si>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</si>
  <si>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</si>
  <si>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</si>
  <si>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</si>
  <si>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</si>
  <si>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</si>
  <si>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</si>
  <si>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</si>
  <si>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</si>
  <si>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</si>
  <si>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</si>
  <si>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</si>
  <si>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</si>
  <si>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</si>
  <si>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</si>
  <si>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</si>
  <si>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</si>
  <si>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</si>
  <si>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</si>
  <si>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</si>
  <si>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</si>
  <si>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</si>
  <si>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</si>
  <si>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</si>
  <si>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</si>
  <si>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</si>
  <si>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</si>
  <si>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</si>
  <si>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</si>
  <si>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</si>
  <si>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</si>
  <si>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</si>
  <si>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</si>
  <si>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</si>
  <si>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</si>
  <si>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</si>
  <si>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</si>
  <si>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</si>
  <si>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</si>
  <si>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</si>
  <si>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</si>
  <si>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</si>
  <si>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</si>
  <si>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</si>
  <si>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</si>
  <si>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</si>
  <si>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</si>
  <si>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</si>
  <si>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</si>
  <si>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</si>
  <si>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</si>
  <si>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</si>
  <si>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</si>
  <si>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</si>
  <si>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</si>
  <si>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</si>
  <si>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</si>
  <si>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</si>
  <si>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</si>
  <si>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</si>
  <si>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</si>
  <si>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</si>
  <si>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</si>
  <si>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</si>
  <si>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</si>
  <si>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</si>
  <si>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</si>
  <si>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</si>
  <si>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</si>
  <si>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</si>
  <si>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</si>
  <si>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</si>
  <si>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</si>
  <si>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</si>
  <si>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</si>
  <si>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</si>
  <si>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</si>
  <si>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</si>
  <si>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</si>
  <si>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</si>
  <si>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</si>
  <si>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</si>
  <si>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</si>
  <si>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</si>
  <si>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</si>
  <si>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</si>
  <si>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</si>
  <si>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</si>
  <si>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</si>
  <si>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</si>
  <si>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</si>
  <si>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</si>
  <si>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</si>
  <si>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</si>
  <si>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</si>
  <si>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</si>
  <si>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</si>
  <si>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</si>
  <si>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</si>
  <si>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</si>
  <si>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</si>
  <si>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</si>
  <si>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</si>
  <si>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</si>
  <si>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</si>
  <si>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</si>
  <si>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</si>
  <si>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</si>
  <si>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</si>
  <si>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</si>
  <si>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</si>
  <si>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</si>
  <si>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</si>
  <si>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</si>
  <si>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</si>
  <si>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</si>
  <si>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</si>
  <si>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</si>
  <si>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</si>
  <si>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</si>
  <si>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</si>
  <si>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</si>
  <si>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</si>
  <si>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</si>
  <si>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</si>
  <si>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</si>
  <si>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</si>
  <si>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</si>
  <si>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</si>
  <si>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</si>
  <si>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</si>
  <si>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</si>
  <si>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</si>
  <si>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</si>
  <si>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</si>
  <si>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</si>
  <si>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</si>
  <si>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</si>
  <si>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</si>
  <si>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</si>
  <si>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</si>
  <si>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</si>
  <si>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</si>
  <si>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</si>
  <si>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</si>
  <si>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</si>
  <si>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</si>
  <si>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</si>
  <si>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</si>
  <si>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</si>
  <si>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</si>
  <si>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</si>
  <si>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</si>
  <si>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</si>
  <si>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</si>
  <si>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</si>
  <si>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</si>
  <si>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</si>
  <si>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</si>
  <si>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</si>
  <si>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</si>
  <si>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</si>
  <si>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</si>
  <si>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</si>
  <si>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</si>
  <si>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</si>
  <si>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</si>
  <si>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</si>
  <si>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</si>
  <si>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</si>
  <si>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</si>
  <si>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</si>
  <si>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</si>
  <si>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</si>
  <si>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</si>
  <si>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</si>
  <si>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</si>
  <si>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</si>
  <si>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</si>
  <si>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</si>
  <si>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</si>
  <si>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</si>
  <si>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</si>
  <si>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</si>
  <si>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</si>
  <si>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</si>
  <si>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</si>
  <si>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</si>
  <si>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</si>
  <si>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</si>
  <si>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</si>
  <si>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</si>
  <si>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</si>
  <si>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</si>
  <si>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</si>
  <si>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</si>
  <si>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</si>
  <si>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</si>
  <si>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</si>
  <si>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</si>
  <si>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</si>
  <si>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</si>
  <si>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</si>
  <si>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</si>
  <si>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</si>
  <si>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</si>
  <si>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</si>
  <si>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</si>
  <si>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</si>
  <si>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</si>
  <si>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</si>
  <si>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</si>
  <si>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</si>
  <si>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</si>
  <si>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</si>
  <si>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</si>
  <si>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</si>
  <si>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</si>
  <si>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</si>
  <si>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</si>
  <si>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</si>
  <si>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</si>
  <si>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</si>
  <si>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</si>
  <si>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</si>
  <si>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</si>
  <si>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</si>
  <si>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</si>
  <si>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</si>
  <si>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</si>
  <si>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</si>
  <si>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</si>
  <si>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</si>
  <si>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</si>
  <si>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</si>
  <si>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</si>
  <si>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</si>
  <si>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</si>
  <si>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</si>
  <si>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</si>
  <si>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</si>
  <si>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</si>
  <si>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</si>
  <si>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</si>
  <si>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</si>
  <si>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</si>
  <si>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</si>
  <si>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</si>
  <si>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</si>
  <si>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</si>
  <si>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</si>
  <si>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</si>
  <si>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</si>
  <si>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</si>
  <si>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</si>
  <si>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</si>
  <si>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</si>
  <si>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</si>
  <si>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</si>
  <si>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</si>
  <si>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</si>
  <si>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</si>
  <si>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</si>
  <si>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</si>
  <si>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</si>
  <si>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</si>
  <si>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</si>
  <si>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</si>
  <si>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</si>
  <si>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</si>
  <si>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</si>
  <si>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</si>
  <si>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</si>
  <si>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</si>
  <si>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</si>
  <si>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</si>
  <si>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</si>
  <si>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</si>
  <si>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</si>
  <si>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</si>
  <si>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</si>
  <si>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</si>
  <si>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</si>
  <si>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</si>
  <si>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</si>
  <si>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</si>
  <si>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</si>
  <si>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</si>
  <si>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</si>
  <si>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</si>
  <si>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</si>
  <si>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</si>
  <si>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</si>
  <si>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</si>
  <si>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</si>
  <si>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</si>
  <si>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</si>
  <si>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</si>
  <si>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</si>
  <si>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</si>
  <si>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</si>
  <si>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</si>
  <si>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</si>
  <si>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</si>
  <si>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</si>
  <si>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</si>
  <si>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</si>
  <si>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</si>
  <si>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</si>
  <si>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</si>
  <si>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</si>
  <si>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</si>
  <si>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</si>
  <si>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</si>
  <si>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</si>
  <si>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</si>
  <si>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</si>
  <si>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</si>
  <si>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</si>
  <si>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</si>
  <si>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</si>
  <si>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</si>
  <si>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</si>
  <si>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</si>
  <si>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</si>
  <si>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</si>
  <si>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</si>
  <si>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</si>
  <si>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</si>
  <si>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</si>
  <si>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</si>
  <si>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</si>
  <si>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</si>
  <si>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</si>
  <si>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</si>
  <si>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</si>
  <si>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</si>
  <si>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</si>
  <si>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</si>
  <si>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</si>
  <si>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</si>
  <si>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</si>
  <si>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</si>
  <si>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</si>
  <si>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</si>
  <si>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</si>
  <si>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</si>
  <si>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</si>
  <si>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</si>
  <si>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</si>
  <si>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</si>
  <si>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</si>
  <si>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</si>
  <si>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</si>
  <si>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</si>
  <si>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</si>
  <si>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</si>
  <si>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</si>
  <si>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</si>
  <si>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</si>
  <si>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</si>
  <si>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</si>
  <si>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</si>
  <si>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</si>
  <si>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</si>
  <si>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</si>
  <si>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</si>
  <si>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</si>
  <si>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</si>
  <si>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</si>
  <si>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</si>
  <si>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</si>
  <si>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</si>
  <si>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</si>
  <si>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</si>
  <si>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</si>
  <si>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</si>
  <si>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</si>
  <si>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</si>
  <si>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</si>
  <si>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</si>
  <si>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</si>
  <si>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</si>
  <si>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</si>
  <si>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</si>
  <si>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</si>
  <si>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</si>
  <si>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</si>
  <si>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</si>
  <si>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</si>
  <si>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</si>
  <si>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</si>
  <si>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</si>
  <si>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</si>
  <si>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</si>
  <si>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</si>
  <si>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</si>
  <si>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</si>
  <si>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</si>
  <si>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</si>
  <si>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</si>
  <si>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</si>
  <si>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</si>
  <si>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</si>
  <si>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</si>
  <si>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</si>
  <si>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</si>
  <si>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</si>
  <si>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</si>
  <si>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</si>
  <si>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</si>
  <si>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</si>
  <si>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</si>
  <si>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</si>
  <si>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</si>
  <si>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</si>
  <si>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</si>
  <si>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</si>
  <si>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</si>
  <si>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</si>
  <si>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</si>
  <si>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</si>
  <si>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</si>
  <si>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</si>
  <si>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</si>
  <si>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</si>
  <si>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</si>
  <si>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</si>
  <si>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</si>
  <si>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</si>
  <si>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</si>
  <si>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</si>
  <si>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</si>
  <si>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</si>
  <si>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</si>
  <si>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</si>
  <si>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</si>
  <si>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</si>
  <si>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</si>
  <si>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</si>
  <si>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</si>
  <si>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</si>
  <si>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</si>
  <si>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</si>
  <si>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</si>
  <si>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</si>
  <si>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</si>
  <si>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</si>
  <si>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</si>
  <si>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</si>
  <si>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</si>
  <si>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</si>
  <si>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</si>
  <si>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</si>
  <si>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</si>
  <si>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</si>
  <si>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</si>
  <si>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</si>
  <si>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</si>
  <si>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</si>
  <si>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</si>
  <si>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</si>
  <si>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</si>
  <si>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</si>
  <si>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</si>
  <si>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</si>
  <si>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</si>
  <si>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</si>
  <si>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</si>
  <si>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</si>
  <si>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</si>
  <si>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</si>
  <si>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</si>
  <si>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</si>
  <si>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</si>
  <si>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</si>
  <si>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</si>
  <si>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</si>
  <si>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</si>
  <si>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</si>
  <si>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</si>
  <si>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</si>
  <si>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</si>
  <si>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</si>
  <si>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</si>
  <si>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</si>
  <si>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</si>
  <si>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</si>
  <si>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</si>
  <si>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</si>
  <si>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</si>
  <si>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</si>
  <si>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</si>
  <si>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</si>
  <si>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</si>
  <si>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</si>
  <si>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</si>
  <si>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</si>
  <si>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</si>
  <si>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</si>
  <si>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</si>
  <si>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</si>
  <si>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</si>
  <si>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</si>
  <si>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</si>
  <si>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</si>
  <si>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</si>
  <si>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</si>
  <si>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</si>
  <si>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</si>
  <si>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</si>
  <si>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</si>
  <si>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</si>
  <si>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</si>
  <si>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</si>
  <si>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</si>
  <si>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</si>
  <si>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</si>
  <si>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</si>
  <si>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</si>
  <si>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</si>
  <si>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</si>
  <si>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</si>
  <si>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</si>
  <si>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</si>
  <si>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</si>
  <si>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</si>
  <si>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</si>
  <si>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</si>
  <si>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</si>
  <si>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</si>
  <si>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</si>
  <si>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</si>
  <si>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</si>
  <si>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</si>
  <si>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</si>
  <si>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</si>
  <si>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</si>
  <si>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</si>
  <si>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</si>
  <si>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</si>
  <si>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</si>
  <si>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</si>
  <si>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</si>
  <si>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</si>
  <si>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</si>
  <si>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</si>
  <si>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</si>
  <si>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</si>
  <si>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</si>
  <si>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</si>
  <si>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</si>
  <si>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</si>
  <si>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</si>
  <si>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</si>
  <si>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</si>
  <si>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</si>
  <si>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</si>
  <si>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</si>
  <si>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</si>
  <si>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</si>
  <si>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</si>
  <si>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</si>
  <si>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</si>
  <si>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</si>
  <si>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</si>
  <si>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</si>
  <si>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</si>
  <si>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</si>
  <si>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</si>
  <si>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</si>
  <si>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</si>
  <si>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</si>
  <si>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</si>
  <si>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</si>
  <si>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</si>
  <si>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</si>
  <si>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</si>
  <si>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</si>
  <si>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</si>
  <si>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</si>
  <si>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</si>
  <si>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</si>
  <si>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</si>
  <si>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</si>
  <si>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</si>
  <si>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</si>
  <si>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</si>
  <si>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</si>
  <si>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</si>
  <si>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</si>
  <si>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</si>
  <si>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</si>
  <si>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</si>
  <si>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</si>
  <si>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</si>
  <si>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</si>
  <si>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</si>
  <si>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</si>
  <si>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</si>
  <si>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</si>
  <si>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</si>
  <si>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</si>
  <si>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</si>
  <si>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</si>
  <si>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</si>
  <si>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</si>
  <si>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</si>
  <si>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</si>
  <si>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</si>
  <si>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</si>
  <si>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</si>
  <si>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</si>
  <si>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</si>
  <si>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</si>
  <si>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</si>
  <si>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</si>
  <si>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</si>
  <si>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</si>
  <si>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</si>
  <si>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</si>
  <si>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</si>
  <si>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</si>
  <si>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</si>
  <si>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</si>
  <si>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</si>
  <si>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</si>
  <si>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</si>
  <si>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</si>
  <si>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</si>
  <si>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</si>
  <si>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</si>
  <si>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</si>
  <si>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</si>
  <si>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</si>
  <si>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</si>
  <si>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</si>
  <si>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</si>
  <si>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</si>
  <si>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</si>
  <si>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</si>
  <si>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</si>
  <si>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</si>
  <si>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</si>
  <si>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</si>
  <si>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</si>
  <si>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</si>
  <si>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</si>
  <si>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</si>
  <si>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</si>
  <si>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</si>
  <si>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</si>
  <si>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</si>
  <si>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</si>
  <si>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</si>
  <si>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</si>
  <si>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</si>
  <si>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</si>
  <si>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</si>
  <si>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</si>
  <si>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</si>
  <si>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</si>
  <si>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</si>
  <si>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</si>
  <si>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</si>
  <si>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</si>
  <si>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</si>
  <si>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</si>
  <si>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</si>
  <si>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</si>
  <si>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</si>
  <si>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</si>
  <si>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</si>
  <si>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</si>
  <si>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</si>
  <si>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</si>
  <si>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</si>
  <si>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</si>
  <si>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</si>
  <si>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</si>
  <si>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</si>
  <si>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</si>
  <si>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</si>
  <si>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</si>
  <si>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</si>
  <si>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</si>
  <si>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</si>
  <si>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</si>
  <si>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</si>
  <si>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</si>
  <si>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</si>
  <si>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</si>
  <si>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</si>
  <si>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</si>
  <si>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</si>
  <si>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</si>
  <si>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</si>
  <si>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</si>
  <si>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</si>
  <si>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</si>
  <si>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</si>
  <si>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</si>
  <si>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</si>
  <si>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</si>
  <si>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</si>
  <si>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</si>
  <si>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</si>
  <si>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</si>
  <si>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</si>
  <si>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</si>
  <si>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</si>
  <si>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</si>
  <si>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</si>
  <si>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</si>
  <si>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</si>
  <si>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</si>
  <si>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</si>
  <si>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</si>
  <si>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</si>
  <si>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</si>
  <si>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</si>
  <si>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</si>
  <si>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</si>
  <si>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</si>
  <si>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</si>
  <si>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</si>
  <si>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</si>
  <si>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</si>
  <si>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</si>
  <si>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</si>
  <si>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</si>
  <si>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</si>
  <si>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</si>
  <si>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</si>
  <si>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</si>
  <si>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</si>
  <si>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</si>
  <si>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</si>
  <si>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</si>
  <si>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</si>
  <si>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</si>
  <si>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</si>
  <si>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</si>
  <si>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</si>
  <si>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</si>
  <si>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</si>
  <si>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</si>
  <si>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</si>
  <si>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</si>
  <si>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</si>
  <si>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</si>
  <si>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</si>
  <si>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</si>
  <si>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</si>
  <si>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</si>
  <si>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</si>
  <si>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</si>
  <si>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</si>
  <si>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</si>
  <si>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</si>
  <si>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</si>
  <si>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</si>
  <si>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</si>
  <si>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</si>
  <si>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</si>
  <si>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</si>
  <si>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</si>
  <si>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</si>
  <si>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</si>
  <si>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</si>
  <si>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</si>
  <si>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</si>
  <si>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</si>
  <si>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</si>
  <si>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</si>
  <si>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</si>
  <si>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</si>
  <si>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</si>
  <si>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</si>
  <si>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</si>
  <si>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</si>
  <si>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</si>
  <si>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</si>
  <si>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</si>
  <si>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</si>
  <si>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</si>
  <si>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</si>
  <si>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</si>
  <si>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</si>
  <si>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</si>
  <si>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</si>
  <si>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</si>
  <si>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</si>
  <si>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</si>
  <si>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</si>
  <si>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</si>
  <si>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</si>
  <si>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</si>
  <si>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</si>
  <si>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</si>
  <si>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</si>
  <si>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</si>
  <si>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</si>
  <si>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</si>
  <si>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</si>
  <si>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</si>
  <si>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</si>
  <si>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</si>
  <si>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</si>
  <si>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</si>
  <si>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</si>
  <si>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</si>
  <si>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</si>
  <si>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</si>
  <si>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</si>
  <si>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</si>
  <si>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</si>
  <si>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</si>
  <si>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</si>
  <si>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</si>
  <si>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</si>
  <si>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</si>
  <si>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</si>
  <si>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</si>
  <si>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</si>
  <si>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</si>
  <si>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</si>
  <si>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</si>
  <si>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</si>
  <si>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</si>
  <si>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</si>
  <si>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</si>
  <si>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</si>
  <si>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</si>
  <si>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</si>
  <si>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</si>
  <si>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</si>
  <si>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</si>
  <si>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</si>
  <si>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</si>
  <si>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</si>
  <si>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</si>
  <si>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</si>
  <si>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</si>
  <si>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</si>
  <si>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</si>
  <si>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</si>
  <si>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</si>
  <si>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</si>
  <si>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</si>
  <si>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</si>
  <si>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</si>
  <si>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</si>
  <si>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</si>
  <si>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</si>
  <si>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</si>
  <si>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</si>
  <si>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</si>
  <si>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</si>
  <si>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</si>
  <si>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</si>
  <si>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</si>
  <si>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</si>
  <si>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</si>
  <si>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</si>
  <si>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</si>
  <si>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</si>
  <si>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</si>
  <si>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</si>
  <si>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</si>
  <si>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</si>
  <si>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</si>
  <si>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</si>
  <si>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</si>
  <si>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</si>
  <si>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</si>
  <si>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</si>
  <si>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</si>
  <si>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</si>
  <si>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</si>
  <si>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</si>
  <si>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</si>
  <si>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</si>
  <si>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</si>
  <si>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</si>
  <si>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</si>
  <si>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</si>
  <si>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</si>
  <si>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</si>
  <si>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</si>
  <si>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</si>
  <si>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</si>
  <si>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</si>
  <si>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</si>
  <si>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</si>
  <si>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</si>
  <si>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</si>
  <si>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</si>
  <si>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</si>
  <si>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</si>
  <si>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</si>
  <si>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</si>
  <si>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</si>
  <si>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</si>
  <si>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</si>
  <si>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</si>
  <si>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</si>
  <si>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</si>
  <si>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</si>
  <si>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</si>
  <si>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</si>
  <si>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</si>
  <si>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</si>
  <si>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</si>
  <si>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</si>
  <si>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</si>
  <si>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</si>
  <si>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</si>
  <si>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</si>
  <si>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</si>
  <si>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</si>
  <si>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</si>
  <si>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</si>
  <si>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</si>
  <si>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</si>
  <si>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</si>
  <si>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</si>
  <si>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</si>
  <si>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</si>
  <si>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</si>
  <si>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</si>
  <si>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</si>
  <si>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</si>
  <si>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</si>
  <si>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</si>
  <si>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</si>
  <si>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</si>
  <si>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</si>
  <si>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</si>
  <si>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</si>
  <si>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</si>
  <si>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</si>
  <si>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</si>
  <si>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</si>
  <si>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</si>
  <si>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</si>
  <si>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</si>
  <si>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</si>
  <si>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</si>
  <si>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</si>
  <si>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</si>
  <si>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</si>
  <si>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</si>
  <si>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</si>
  <si>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</si>
  <si>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</si>
  <si>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</si>
  <si>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</si>
  <si>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</si>
  <si>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</si>
  <si>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</si>
  <si>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</si>
  <si>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</si>
  <si>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</si>
  <si>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</si>
  <si>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</si>
  <si>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</si>
  <si>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</si>
  <si>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</si>
  <si>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</si>
  <si>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</si>
  <si>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</si>
  <si>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</si>
  <si>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</si>
  <si>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</si>
  <si>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</si>
  <si>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</si>
  <si>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</si>
  <si>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</si>
  <si>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</si>
  <si>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</si>
  <si>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</si>
  <si>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</si>
  <si>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</si>
  <si>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</si>
  <si>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</si>
  <si>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</si>
  <si>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</si>
  <si>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</si>
  <si>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</si>
  <si>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</si>
  <si>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</si>
  <si>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</si>
  <si>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</si>
  <si>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</si>
  <si>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</si>
  <si>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</si>
  <si>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</si>
  <si>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</si>
  <si>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</si>
  <si>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</si>
  <si>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</si>
  <si>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</si>
  <si>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</si>
  <si>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</si>
  <si>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</si>
  <si>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</si>
  <si>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</si>
  <si>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</si>
  <si>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</si>
  <si>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</si>
  <si>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</si>
  <si>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</si>
  <si>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</si>
  <si>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</si>
  <si>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</si>
  <si>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</si>
  <si>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</si>
  <si>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</si>
  <si>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</si>
  <si>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</si>
  <si>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</si>
  <si>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</si>
  <si>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</si>
  <si>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</si>
  <si>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</si>
  <si>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</si>
  <si>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</si>
  <si>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</si>
  <si>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</si>
  <si>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</si>
  <si>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</si>
  <si>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</si>
  <si>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</si>
  <si>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</si>
  <si>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</si>
  <si>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</si>
  <si>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</si>
  <si>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</si>
  <si>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</si>
  <si>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</si>
  <si>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</si>
  <si>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</si>
  <si>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</si>
  <si>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</si>
  <si>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</si>
  <si>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</si>
  <si>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</si>
  <si>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</si>
  <si>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</si>
  <si>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</si>
  <si>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</si>
  <si>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</si>
  <si>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</si>
  <si>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</si>
  <si>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</si>
  <si>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</si>
  <si>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</si>
  <si>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</si>
  <si>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</si>
  <si>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</si>
  <si>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</si>
  <si>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</si>
  <si>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</si>
  <si>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</si>
  <si>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</si>
  <si>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</si>
  <si>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</si>
  <si>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</si>
  <si>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</si>
  <si>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</si>
  <si>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</si>
  <si>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</si>
  <si>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</si>
  <si>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</si>
  <si>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</si>
  <si>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</si>
  <si>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</si>
  <si>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</si>
  <si>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</si>
  <si>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</si>
  <si>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</si>
  <si>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</si>
  <si>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</si>
  <si>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</si>
  <si>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</si>
  <si>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</si>
  <si>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</si>
  <si>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</si>
  <si>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</si>
  <si>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</si>
  <si>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</si>
  <si>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</si>
  <si>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</si>
  <si>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</si>
  <si>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</si>
  <si>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</si>
  <si>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</si>
  <si>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</si>
  <si>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</si>
  <si>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</si>
  <si>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</si>
  <si>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</si>
  <si>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</si>
  <si>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</si>
  <si>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</si>
  <si>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</si>
  <si>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</si>
  <si>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</si>
  <si>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</si>
  <si>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</si>
  <si>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</si>
  <si>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</si>
  <si>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</si>
  <si>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</si>
  <si>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</si>
  <si>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</si>
  <si>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</si>
  <si>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</si>
  <si>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</si>
  <si>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</si>
  <si>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</si>
  <si>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</si>
  <si>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</si>
  <si>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</si>
  <si>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</si>
  <si>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</si>
  <si>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</si>
  <si>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</si>
  <si>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</si>
  <si>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</si>
  <si>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</si>
  <si>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</si>
  <si>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</si>
  <si>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</si>
  <si>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</si>
  <si>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</si>
  <si>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</si>
  <si>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</si>
  <si>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</si>
  <si>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</si>
  <si>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</si>
  <si>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</si>
  <si>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</si>
  <si>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</si>
  <si>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</si>
  <si>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</si>
  <si>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</si>
  <si>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</si>
  <si>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</si>
  <si>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</si>
  <si>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</si>
  <si>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</si>
  <si>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</si>
  <si>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</si>
  <si>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</si>
  <si>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</si>
  <si>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</si>
  <si>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</si>
  <si>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</si>
  <si>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</si>
  <si>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</si>
  <si>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</si>
  <si>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</si>
  <si>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</si>
  <si>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</si>
  <si>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</si>
  <si>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</si>
  <si>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</si>
  <si>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</si>
  <si>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</si>
  <si>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</si>
  <si>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</si>
  <si>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</si>
  <si>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</si>
  <si>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</si>
  <si>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</si>
  <si>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</si>
  <si>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</si>
  <si>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</si>
  <si>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</si>
  <si>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</si>
  <si>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</si>
  <si>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</si>
  <si>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</si>
  <si>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</si>
  <si>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</si>
  <si>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</si>
  <si>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</si>
  <si>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</si>
  <si>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</si>
  <si>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</si>
  <si>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</si>
  <si>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</si>
  <si>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</si>
  <si>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</si>
  <si>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</si>
  <si>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</si>
  <si>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</si>
  <si>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</si>
  <si>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</si>
  <si>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</si>
  <si>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</si>
  <si>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</si>
  <si>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</si>
  <si>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</si>
  <si>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</si>
  <si>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</si>
  <si>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</si>
  <si>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</si>
  <si>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</si>
  <si>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</si>
  <si>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</si>
  <si>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</si>
  <si>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</si>
  <si>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</si>
  <si>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</si>
  <si>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</si>
  <si>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</si>
  <si>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</si>
  <si>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</si>
  <si>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</si>
  <si>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</si>
  <si>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</si>
  <si>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</si>
  <si>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</si>
  <si>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</si>
  <si>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</si>
  <si>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</si>
  <si>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</si>
  <si>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</si>
  <si>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</si>
  <si>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</si>
  <si>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</si>
  <si>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</si>
  <si>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</si>
  <si>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</si>
  <si>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</si>
  <si>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</si>
  <si>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</si>
  <si>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</si>
  <si>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</si>
  <si>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</si>
  <si>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</si>
  <si>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</si>
  <si>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</si>
  <si>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</si>
  <si>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</si>
  <si>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</si>
  <si>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</si>
  <si>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</si>
  <si>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</si>
  <si>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</si>
  <si>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</si>
  <si>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</si>
  <si>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</si>
  <si>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</si>
  <si>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</si>
  <si>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</si>
  <si>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</si>
  <si>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</si>
  <si>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</si>
  <si>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</si>
  <si>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</si>
  <si>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</si>
  <si>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</si>
  <si>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</si>
  <si>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</si>
  <si>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</si>
  <si>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</si>
  <si>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</si>
  <si>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</si>
  <si>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</si>
  <si>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</si>
  <si>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</si>
  <si>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</si>
  <si>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</si>
  <si>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</si>
  <si>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</si>
  <si>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</si>
  <si>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</si>
  <si>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</si>
  <si>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</si>
  <si>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</si>
  <si>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</si>
  <si>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</si>
  <si>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</si>
  <si>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</si>
  <si>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</si>
  <si>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</si>
  <si>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</si>
  <si>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</si>
  <si>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</si>
  <si>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</si>
  <si>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</si>
  <si>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</si>
  <si>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</si>
  <si>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</si>
  <si>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</si>
  <si>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</si>
  <si>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</si>
  <si>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</si>
  <si>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</si>
  <si>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</si>
  <si>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</si>
  <si>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</si>
  <si>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</si>
  <si>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</si>
  <si>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</si>
  <si>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</si>
  <si>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</si>
  <si>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</si>
  <si>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</si>
  <si>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</si>
  <si>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</si>
  <si>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</si>
  <si>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</si>
  <si>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</si>
  <si>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</si>
  <si>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</si>
  <si>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</si>
  <si>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</si>
  <si>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</si>
  <si>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</si>
  <si>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</si>
  <si>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</si>
  <si>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</si>
  <si>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</si>
  <si>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</si>
  <si>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</si>
  <si>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</si>
  <si>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</si>
  <si>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</si>
  <si>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</si>
  <si>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</si>
  <si>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</si>
  <si>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</si>
  <si>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</si>
  <si>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</si>
  <si>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</si>
  <si>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</si>
  <si>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</si>
  <si>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</si>
  <si>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</si>
  <si>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</si>
  <si>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</si>
  <si>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</si>
  <si>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</si>
  <si>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</si>
  <si>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</si>
  <si>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</si>
  <si>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</si>
  <si>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</si>
  <si>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</si>
  <si>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</si>
  <si>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</si>
  <si>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</si>
  <si>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</si>
  <si>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</si>
  <si>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</si>
  <si>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</si>
  <si>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</si>
  <si>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</si>
  <si>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</si>
  <si>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</si>
  <si>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</si>
  <si>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</si>
  <si>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</si>
  <si>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</si>
  <si>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</si>
  <si>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</si>
  <si>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</si>
  <si>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</si>
  <si>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</si>
  <si>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</si>
  <si>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</si>
  <si>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</si>
  <si>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</si>
  <si>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</si>
  <si>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</si>
  <si>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</si>
  <si>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</si>
  <si>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</si>
  <si>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</si>
  <si>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</si>
  <si>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</si>
  <si>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</si>
  <si>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</si>
  <si>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</si>
  <si>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</si>
  <si>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</si>
  <si>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</si>
  <si>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</si>
  <si>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</si>
  <si>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</si>
  <si>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</si>
  <si>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</si>
  <si>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</si>
  <si>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</si>
  <si>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</si>
  <si>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</si>
  <si>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</si>
  <si>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</si>
  <si>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</si>
  <si>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</si>
  <si>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</si>
  <si>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</si>
  <si>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</si>
  <si>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</si>
  <si>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</si>
  <si>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</si>
  <si>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</si>
  <si>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</si>
  <si>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</si>
  <si>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</si>
  <si>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</si>
  <si>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</si>
  <si>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</si>
  <si>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</si>
  <si>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</si>
  <si>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</si>
  <si>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</si>
  <si>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</si>
  <si>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</si>
  <si>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</si>
  <si>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</si>
  <si>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</si>
  <si>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</si>
  <si>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</si>
  <si>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</si>
  <si>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</si>
  <si>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</si>
  <si>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</si>
  <si>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</si>
  <si>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</si>
  <si>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</si>
  <si>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</si>
  <si>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</si>
  <si>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</si>
  <si>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</si>
  <si>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</si>
  <si>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</si>
  <si>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</si>
  <si>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</si>
  <si>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</si>
  <si>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</si>
  <si>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</si>
  <si>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</si>
  <si>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</si>
  <si>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</si>
  <si>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</si>
  <si>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</si>
  <si>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</si>
  <si>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</si>
  <si>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</si>
  <si>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</si>
  <si>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</si>
  <si>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</si>
  <si>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</si>
  <si>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</si>
  <si>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</si>
  <si>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</si>
  <si>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</si>
  <si>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</si>
  <si>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</si>
  <si>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</si>
  <si>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</si>
  <si>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</si>
  <si>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</si>
  <si>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</si>
  <si>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</si>
  <si>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</si>
  <si>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</si>
  <si>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</si>
  <si>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</si>
  <si>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</si>
  <si>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</si>
  <si>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</si>
  <si>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</si>
  <si>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</si>
  <si>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</si>
  <si>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</si>
  <si>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</si>
  <si>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</si>
  <si>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</si>
  <si>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</si>
  <si>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</si>
  <si>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</si>
  <si>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</si>
  <si>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</si>
  <si>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</si>
  <si>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</si>
  <si>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</si>
  <si>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</si>
  <si>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</si>
  <si>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</si>
  <si>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</si>
  <si>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</si>
  <si>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</si>
  <si>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</si>
  <si>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</si>
  <si>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</si>
  <si>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</si>
  <si>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</si>
  <si>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</si>
  <si>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</si>
  <si>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</si>
  <si>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</si>
  <si>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</si>
  <si>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</si>
  <si>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</si>
  <si>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</si>
  <si>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</si>
  <si>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</si>
  <si>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</si>
  <si>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</si>
  <si>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</si>
  <si>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</si>
  <si>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</si>
  <si>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</si>
  <si>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</si>
  <si>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</si>
  <si>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</si>
  <si>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</si>
  <si>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</si>
  <si>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</si>
  <si>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</si>
  <si>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</si>
  <si>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</si>
  <si>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</si>
  <si>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</si>
  <si>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</si>
  <si>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</si>
  <si>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</si>
  <si>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</si>
  <si>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</si>
  <si>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</si>
  <si>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</si>
  <si>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</si>
  <si>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</si>
  <si>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</si>
  <si>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</si>
  <si>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</si>
  <si>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</si>
  <si>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</si>
  <si>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</si>
  <si>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</si>
  <si>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</si>
  <si>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</si>
  <si>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</si>
  <si>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</si>
  <si>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</si>
  <si>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</si>
  <si>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</si>
  <si>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</si>
  <si>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</si>
  <si>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</si>
  <si>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</si>
  <si>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</si>
  <si>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</si>
  <si>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</si>
  <si>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</si>
  <si>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</si>
  <si>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</si>
  <si>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</si>
  <si>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</si>
  <si>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</si>
  <si>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</si>
  <si>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</si>
  <si>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</si>
  <si>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</si>
  <si>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</si>
  <si>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</si>
  <si>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</si>
  <si>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</si>
  <si>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</si>
  <si>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</si>
  <si>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</si>
  <si>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</si>
  <si>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</si>
  <si>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</si>
  <si>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</si>
  <si>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</si>
  <si>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</si>
  <si>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</si>
  <si>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</si>
  <si>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</si>
  <si>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</si>
  <si>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</si>
  <si>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</si>
  <si>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</si>
  <si>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</si>
  <si>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</si>
  <si>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</si>
  <si>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</si>
  <si>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</si>
  <si>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</si>
  <si>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</si>
  <si>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</si>
  <si>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</si>
  <si>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</si>
  <si>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</si>
  <si>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</si>
  <si>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</si>
  <si>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</si>
  <si>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</si>
  <si>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</si>
  <si>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</si>
  <si>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</si>
  <si>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</si>
  <si>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</si>
  <si>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</si>
  <si>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</si>
  <si>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</si>
  <si>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</si>
  <si>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</si>
  <si>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</si>
  <si>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</si>
  <si>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</si>
  <si>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</si>
  <si>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</si>
  <si>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</si>
  <si>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</si>
  <si>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</si>
  <si>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</si>
  <si>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</si>
  <si>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</si>
  <si>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</si>
  <si>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</si>
  <si>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</si>
  <si>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</si>
  <si>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</si>
  <si>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</si>
  <si>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</si>
  <si>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</si>
  <si>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</si>
  <si>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</si>
  <si>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</si>
  <si>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</si>
  <si>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</si>
  <si>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</si>
  <si>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</si>
  <si>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</si>
  <si>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</si>
  <si>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</si>
  <si>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</si>
  <si>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</si>
  <si>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</si>
  <si>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</si>
  <si>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</si>
  <si>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</si>
  <si>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</si>
  <si>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</si>
  <si>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</si>
  <si>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</si>
  <si>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</si>
  <si>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</si>
  <si>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</si>
  <si>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</si>
  <si>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</si>
  <si>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</si>
  <si>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</si>
  <si>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</si>
  <si>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</si>
  <si>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</si>
  <si>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</si>
  <si>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</si>
  <si>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</si>
  <si>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</si>
  <si>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</si>
  <si>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</si>
  <si>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</si>
  <si>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</si>
  <si>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</si>
  <si>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</si>
  <si>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</si>
  <si>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</si>
  <si>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</si>
  <si>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</si>
  <si>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</si>
  <si>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</si>
  <si>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</si>
  <si>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</si>
  <si>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</si>
  <si>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</si>
  <si>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</si>
  <si>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</si>
  <si>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</si>
  <si>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</si>
  <si>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</si>
  <si>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</si>
  <si>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</si>
  <si>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</si>
  <si>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</si>
  <si>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</si>
  <si>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</si>
  <si>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</si>
  <si>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</si>
  <si>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</si>
  <si>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</si>
  <si>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</si>
  <si>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</si>
  <si>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</si>
  <si>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</si>
  <si>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</si>
  <si>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</si>
  <si>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</si>
  <si>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</si>
  <si>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</si>
  <si>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</si>
  <si>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</si>
  <si>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</si>
  <si>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</si>
  <si>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</si>
  <si>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</si>
  <si>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</si>
  <si>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</si>
  <si>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</si>
  <si>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</si>
  <si>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</si>
  <si>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</si>
  <si>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</si>
  <si>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</si>
  <si>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</si>
  <si>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</si>
  <si>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</si>
  <si>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</si>
  <si>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</si>
  <si>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</si>
  <si>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</si>
  <si>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</si>
  <si>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</si>
  <si>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</si>
  <si>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</si>
  <si>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</si>
  <si>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</si>
  <si>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</si>
  <si>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</si>
  <si>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</si>
  <si>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</si>
  <si>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</si>
  <si>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</si>
  <si>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</si>
  <si>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</si>
  <si>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</si>
  <si>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</si>
  <si>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</si>
  <si>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</si>
  <si>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</si>
  <si>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</si>
  <si>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</si>
  <si>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</si>
  <si>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</si>
  <si>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</si>
  <si>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</si>
  <si>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</si>
  <si>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</si>
  <si>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</si>
  <si>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</si>
  <si>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</si>
  <si>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</si>
  <si>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</si>
  <si>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</si>
  <si>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</si>
  <si>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</si>
  <si>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</si>
  <si>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</si>
  <si>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</si>
  <si>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</si>
  <si>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</si>
  <si>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</si>
  <si>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</si>
  <si>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</si>
  <si>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</si>
  <si>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</si>
  <si>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</si>
  <si>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</si>
  <si>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</si>
  <si>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</si>
  <si>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</si>
  <si>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</si>
  <si>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</si>
  <si>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</si>
  <si>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</si>
  <si>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</si>
  <si>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</si>
  <si>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</si>
  <si>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</si>
  <si>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</si>
  <si>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</si>
  <si>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</si>
  <si>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</si>
  <si>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</si>
  <si>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</si>
  <si>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</si>
  <si>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</si>
  <si>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</si>
  <si>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</si>
  <si>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</si>
  <si>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</si>
  <si>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</si>
  <si>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</si>
  <si>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</si>
  <si>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</si>
  <si>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</si>
  <si>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</si>
  <si>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</si>
  <si>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</si>
  <si>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</si>
  <si>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</si>
  <si>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</si>
  <si>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</si>
  <si>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</si>
  <si>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</si>
  <si>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</si>
  <si>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</si>
  <si>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</si>
  <si>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</si>
  <si>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</si>
  <si>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</si>
  <si>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</si>
  <si>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</si>
  <si>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</si>
  <si>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</si>
  <si>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</si>
  <si>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</si>
  <si>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</si>
  <si>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</si>
  <si>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</si>
  <si>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</si>
  <si>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</si>
  <si>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</si>
  <si>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</si>
  <si>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</si>
  <si>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</si>
  <si>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</si>
  <si>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</si>
  <si>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</si>
  <si>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</si>
  <si>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</si>
  <si>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</si>
  <si>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</si>
  <si>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</si>
  <si>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</si>
  <si>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</si>
  <si>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</si>
  <si>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</si>
  <si>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</si>
  <si>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</si>
  <si>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</si>
  <si>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</si>
  <si>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</si>
  <si>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</si>
  <si>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</si>
  <si>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</si>
  <si>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</si>
  <si>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</si>
  <si>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</si>
  <si>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</si>
  <si>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</si>
  <si>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</si>
  <si>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</si>
  <si>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</si>
  <si>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</si>
  <si>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</si>
  <si>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</si>
  <si>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</si>
  <si>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</si>
  <si>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</si>
  <si>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</si>
  <si>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</si>
  <si>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</si>
  <si>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</si>
  <si>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</si>
  <si>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</si>
  <si>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</si>
  <si>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</si>
  <si>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</si>
  <si>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</si>
  <si>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</si>
  <si>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</si>
  <si>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</si>
  <si>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</si>
  <si>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</si>
  <si>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</si>
  <si>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</si>
  <si>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</si>
  <si>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</si>
  <si>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</si>
  <si>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</si>
  <si>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</si>
  <si>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</si>
  <si>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</si>
  <si>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</si>
  <si>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</si>
  <si>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</si>
  <si>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</si>
  <si>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</si>
  <si>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</si>
  <si>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</si>
  <si>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</si>
  <si>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</si>
  <si>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</si>
  <si>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</si>
  <si>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</si>
  <si>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</si>
  <si>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</si>
  <si>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</si>
  <si>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</si>
  <si>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</si>
  <si>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</si>
  <si>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</si>
  <si>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</si>
  <si>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</si>
  <si>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</si>
  <si>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</si>
  <si>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</si>
  <si>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</si>
  <si>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</si>
  <si>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</si>
  <si>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</si>
  <si>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</si>
  <si>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</si>
  <si>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</si>
  <si>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</si>
  <si>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</si>
  <si>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</si>
  <si>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</si>
  <si>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</si>
  <si>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</si>
  <si>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</si>
  <si>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</si>
  <si>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</si>
  <si>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</si>
  <si>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</si>
  <si>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</si>
  <si>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</si>
  <si>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</si>
  <si>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</si>
  <si>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</si>
  <si>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</si>
  <si>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</si>
  <si>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</si>
  <si>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</si>
  <si>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</si>
  <si>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</si>
  <si>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</si>
  <si>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</si>
  <si>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</si>
  <si>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</si>
  <si>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</si>
  <si>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</si>
  <si>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</si>
  <si>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</si>
  <si>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</si>
  <si>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</si>
  <si>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</si>
  <si>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</si>
  <si>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</si>
  <si>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</si>
  <si>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</si>
  <si>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</si>
  <si>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</si>
  <si>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</si>
  <si>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</si>
  <si>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</si>
  <si>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</si>
  <si>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</si>
  <si>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</si>
  <si>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</si>
  <si>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</si>
  <si>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</si>
  <si>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</si>
  <si>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</si>
  <si>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</si>
  <si>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</si>
  <si>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</si>
  <si>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</si>
  <si>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</si>
  <si>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</si>
  <si>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</si>
  <si>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</si>
  <si>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</si>
  <si>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</si>
  <si>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</si>
  <si>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</si>
  <si>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</si>
  <si>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</si>
  <si>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</si>
  <si>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</si>
  <si>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</si>
  <si>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</si>
  <si>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</si>
  <si>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</si>
  <si>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</si>
  <si>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</si>
  <si>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</si>
  <si>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</si>
  <si>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</si>
  <si>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</si>
  <si>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</si>
  <si>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</si>
  <si>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</si>
  <si>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</si>
  <si>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</si>
  <si>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</si>
  <si>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</si>
  <si>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</si>
  <si>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</si>
  <si>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</si>
  <si>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</si>
  <si>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</si>
  <si>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</si>
  <si>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</si>
  <si>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</si>
  <si>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</si>
  <si>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</si>
  <si>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</si>
  <si>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</si>
  <si>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</si>
  <si>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</si>
  <si>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</si>
  <si>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</si>
  <si>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</si>
  <si>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</si>
  <si>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</si>
  <si>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</si>
  <si>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</si>
  <si>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</si>
  <si>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</si>
  <si>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</si>
  <si>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</si>
  <si>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</si>
  <si>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</si>
  <si>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</si>
  <si>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</si>
  <si>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</si>
  <si>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</si>
  <si>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</si>
  <si>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</si>
  <si>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</si>
  <si>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</si>
  <si>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</si>
  <si>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</si>
  <si>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</si>
  <si>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</si>
  <si>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</si>
  <si>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</si>
  <si>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</si>
  <si>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</si>
  <si>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</si>
  <si>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</si>
  <si>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</si>
  <si>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</si>
  <si>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</si>
  <si>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</si>
  <si>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</si>
  <si>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</si>
  <si>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</si>
  <si>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</si>
  <si>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</si>
  <si>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</si>
  <si>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</si>
  <si>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</si>
  <si>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</si>
  <si>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</si>
  <si>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</si>
  <si>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</si>
  <si>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</si>
  <si>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</si>
  <si>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</si>
  <si>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</si>
  <si>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</si>
  <si>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</si>
  <si>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</si>
  <si>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</si>
  <si>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</si>
  <si>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</si>
  <si>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</si>
  <si>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</si>
  <si>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</si>
  <si>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</si>
  <si>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</si>
  <si>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</si>
  <si>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</si>
  <si>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</si>
  <si>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</si>
  <si>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</si>
  <si>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</si>
  <si>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</si>
  <si>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</si>
  <si>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</si>
  <si>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</si>
  <si>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</si>
  <si>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</si>
  <si>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</si>
  <si>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</si>
  <si>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</si>
  <si>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</si>
  <si>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</si>
  <si>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</si>
  <si>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</si>
  <si>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</si>
  <si>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</si>
  <si>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</si>
  <si>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</si>
  <si>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</si>
  <si>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</si>
  <si>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</si>
  <si>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</si>
  <si>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</si>
  <si>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</si>
  <si>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</si>
  <si>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</si>
  <si>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</si>
  <si>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</si>
  <si>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</si>
  <si>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</si>
  <si>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</si>
  <si>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</si>
  <si>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</si>
  <si>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</si>
  <si>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</si>
  <si>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</si>
  <si>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</si>
  <si>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</si>
  <si>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</si>
  <si>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</si>
  <si>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</si>
  <si>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</si>
  <si>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</si>
  <si>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</si>
  <si>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</si>
  <si>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</si>
  <si>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</si>
  <si>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</si>
  <si>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</si>
  <si>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</si>
  <si>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</si>
  <si>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</si>
  <si>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</si>
  <si>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</si>
  <si>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</si>
  <si>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</si>
  <si>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</si>
  <si>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</si>
  <si>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</si>
  <si>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</si>
  <si>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</si>
  <si>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</si>
  <si>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</si>
  <si>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</si>
  <si>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</si>
  <si>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</si>
  <si>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</si>
  <si>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</si>
  <si>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</si>
  <si>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</si>
  <si>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</si>
  <si>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</si>
  <si>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</si>
  <si>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</si>
  <si>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</si>
  <si>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</si>
  <si>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</si>
  <si>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</si>
  <si>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</si>
  <si>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</si>
  <si>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</si>
  <si>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</si>
  <si>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</si>
  <si>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</si>
  <si>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</si>
  <si>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</si>
  <si>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</si>
  <si>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</si>
  <si>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</si>
  <si>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</si>
  <si>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</si>
  <si>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</si>
  <si>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</si>
  <si>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</si>
  <si>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</si>
  <si>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</si>
  <si>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</si>
  <si>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</si>
  <si>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</si>
  <si>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</si>
  <si>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</si>
  <si>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</si>
  <si>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</si>
  <si>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</si>
  <si>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</si>
  <si>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</si>
  <si>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</si>
  <si>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</si>
  <si>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</si>
  <si>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</si>
  <si>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</si>
  <si>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</si>
  <si>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</si>
  <si>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</si>
  <si>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</si>
  <si>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</si>
  <si>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</si>
  <si>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</si>
  <si>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</si>
  <si>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</si>
  <si>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</si>
  <si>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</si>
  <si>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</si>
  <si>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</si>
  <si>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</si>
  <si>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</si>
  <si>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</si>
  <si>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</si>
  <si>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</si>
  <si>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</si>
  <si>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</si>
  <si>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</si>
  <si>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</si>
  <si>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</si>
  <si>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</si>
  <si>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</si>
  <si>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</si>
  <si>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</si>
  <si>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</si>
  <si>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</si>
  <si>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</si>
  <si>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</si>
  <si>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</si>
  <si>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</si>
  <si>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</si>
  <si>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</si>
  <si>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</si>
  <si>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</si>
  <si>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</si>
  <si>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</si>
  <si>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</si>
  <si>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</si>
  <si>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</si>
  <si>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</si>
  <si>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</si>
  <si>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</si>
  <si>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</si>
  <si>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</si>
  <si>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</si>
  <si>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</si>
  <si>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</si>
  <si>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</si>
  <si>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</si>
  <si>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</si>
  <si>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</si>
  <si>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</si>
  <si>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</si>
  <si>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</si>
  <si>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</si>
  <si>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</si>
  <si>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</si>
  <si>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</si>
  <si>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</si>
  <si>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</si>
  <si>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</si>
  <si>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</si>
  <si>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</si>
  <si>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</si>
  <si>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</si>
  <si>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</si>
  <si>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</si>
  <si>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</si>
  <si>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</si>
  <si>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</si>
  <si>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</si>
  <si>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</si>
  <si>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</si>
  <si>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</si>
  <si>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</si>
  <si>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</si>
  <si>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</si>
  <si>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</si>
  <si>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</si>
  <si>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</si>
  <si>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</si>
  <si>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</si>
  <si>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</si>
  <si>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</si>
  <si>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</si>
  <si>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</si>
  <si>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</si>
  <si>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</si>
  <si>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</si>
  <si>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</si>
  <si>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</si>
  <si>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</si>
  <si>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</si>
  <si>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</si>
  <si>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</si>
  <si>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</si>
  <si>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</si>
  <si>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</si>
  <si>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</si>
  <si>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</si>
  <si>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</si>
  <si>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</si>
  <si>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</si>
  <si>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</si>
  <si>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</si>
  <si>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</si>
  <si>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</si>
  <si>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</si>
  <si>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</si>
  <si>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</si>
  <si>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</si>
  <si>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</si>
  <si>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</si>
  <si>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</si>
  <si>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</si>
  <si>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</si>
  <si>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</si>
  <si>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</si>
  <si>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</si>
  <si>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</si>
  <si>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</si>
  <si>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</si>
  <si>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</si>
  <si>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</si>
  <si>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</si>
  <si>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</si>
  <si>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</si>
  <si>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</si>
  <si>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</si>
  <si>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</si>
  <si>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</si>
  <si>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</si>
  <si>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</si>
  <si>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</si>
  <si>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</si>
  <si>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</si>
  <si>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</si>
  <si>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</si>
  <si>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</si>
  <si>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</si>
  <si>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</si>
  <si>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</si>
  <si>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</si>
  <si>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</si>
  <si>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</si>
  <si>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</si>
  <si>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</si>
  <si>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</si>
  <si>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</si>
  <si>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</si>
  <si>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</si>
  <si>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</si>
  <si>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</si>
  <si>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</si>
  <si>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</si>
  <si>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</si>
  <si>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</si>
  <si>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</si>
  <si>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</si>
  <si>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</si>
  <si>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</si>
  <si>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</si>
  <si>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</si>
  <si>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</si>
  <si>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</si>
  <si>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</si>
  <si>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</si>
  <si>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</si>
  <si>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</si>
  <si>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</si>
  <si>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</si>
  <si>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</si>
  <si>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</si>
  <si>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</si>
  <si>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</si>
  <si>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</si>
  <si>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</si>
  <si>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</si>
  <si>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</si>
  <si>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</si>
  <si>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</si>
  <si>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</si>
  <si>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</si>
  <si>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</si>
  <si>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</si>
  <si>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</si>
  <si>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</si>
  <si>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</si>
  <si>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</si>
  <si>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</si>
  <si>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</si>
  <si>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</si>
  <si>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</si>
  <si>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</si>
  <si>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</si>
  <si>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</si>
  <si>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</si>
  <si>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</si>
  <si>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</si>
  <si>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</si>
  <si>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</si>
  <si>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</si>
  <si>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</si>
  <si>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</si>
  <si>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</si>
  <si>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</si>
  <si>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</si>
  <si>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</si>
  <si>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</si>
  <si>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</si>
  <si>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</si>
  <si>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</si>
  <si>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</si>
  <si>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</si>
  <si>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</si>
  <si>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</si>
  <si>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</si>
  <si>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</si>
  <si>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</si>
  <si>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</si>
  <si>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</si>
  <si>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</si>
  <si>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</si>
  <si>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</si>
  <si>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</si>
  <si>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</si>
  <si>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</si>
  <si>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</si>
  <si>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</si>
  <si>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</si>
  <si>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</si>
  <si>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</si>
  <si>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</si>
  <si>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</si>
  <si>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</si>
  <si>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</si>
  <si>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</si>
  <si>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</si>
  <si>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</si>
  <si>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</si>
  <si>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</si>
  <si>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</si>
  <si>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</si>
  <si>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</si>
  <si>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</si>
  <si>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</si>
  <si>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</si>
  <si>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</si>
  <si>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</si>
  <si>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</si>
  <si>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</si>
  <si>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</si>
  <si>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</si>
  <si>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</si>
  <si>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</si>
  <si>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</si>
  <si>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</si>
  <si>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</si>
  <si>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</si>
  <si>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</si>
  <si>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</si>
  <si>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</si>
  <si>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</si>
  <si>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</si>
  <si>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</si>
  <si>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</si>
  <si>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</si>
  <si>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</si>
  <si>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</si>
  <si>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</si>
  <si>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</si>
  <si>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</si>
  <si>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</si>
  <si>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</si>
  <si>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</si>
  <si>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</si>
  <si>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</si>
  <si>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</si>
  <si>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</si>
  <si>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</si>
  <si>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</si>
  <si>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</si>
  <si>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</si>
  <si>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</si>
  <si>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</si>
  <si>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</si>
  <si>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</si>
  <si>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</si>
  <si>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</si>
  <si>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</si>
  <si>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</si>
  <si>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</si>
  <si>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</si>
  <si>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</si>
  <si>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</si>
  <si>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</si>
  <si>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</si>
  <si>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</si>
  <si>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</si>
  <si>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</si>
  <si>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</si>
  <si>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</si>
  <si>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</si>
  <si>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</si>
  <si>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</si>
  <si>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</si>
  <si>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</si>
  <si>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</si>
  <si>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</si>
  <si>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</si>
  <si>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</si>
  <si>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</si>
  <si>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</si>
  <si>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</si>
  <si>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</si>
  <si>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</si>
  <si>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</si>
  <si>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</si>
  <si>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</si>
  <si>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</si>
  <si>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</si>
  <si>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</si>
  <si>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</si>
  <si>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</si>
  <si>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</si>
  <si>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</si>
  <si>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</si>
  <si>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</si>
  <si>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</si>
  <si>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</si>
  <si>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</si>
  <si>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</si>
  <si>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</si>
  <si>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</si>
  <si>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</si>
  <si>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</si>
  <si>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</si>
  <si>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</si>
  <si>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</si>
  <si>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</si>
  <si>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</si>
  <si>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</si>
  <si>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</si>
  <si>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</si>
  <si>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</si>
  <si>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</si>
  <si>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</si>
  <si>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</si>
  <si>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</si>
  <si>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</si>
  <si>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</si>
  <si>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</si>
  <si>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</si>
  <si>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</si>
  <si>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</si>
  <si>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</si>
  <si>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</si>
  <si>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</si>
  <si>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</si>
  <si>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</si>
  <si>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</si>
  <si>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</si>
  <si>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</si>
  <si>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</si>
  <si>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</si>
  <si>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</si>
  <si>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</si>
  <si>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</si>
  <si>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</si>
  <si>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</si>
  <si>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</si>
  <si>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</si>
  <si>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</si>
  <si>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</si>
  <si>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</si>
  <si>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</si>
  <si>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</si>
  <si>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</si>
  <si>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</si>
  <si>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</si>
  <si>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</si>
  <si>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</si>
  <si>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</si>
  <si>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</si>
  <si>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</si>
  <si>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</si>
  <si>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</si>
  <si>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</si>
  <si>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</si>
  <si>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</si>
  <si>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</si>
  <si>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</si>
  <si>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</si>
  <si>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</si>
  <si>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</si>
  <si>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</si>
  <si>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</si>
  <si>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</si>
  <si>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</si>
  <si>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</si>
  <si>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</si>
  <si>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</si>
  <si>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</si>
  <si>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</si>
  <si>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</si>
  <si>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</si>
  <si>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</si>
  <si>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</si>
  <si>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</si>
  <si>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</si>
  <si>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</si>
  <si>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</si>
  <si>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</si>
  <si>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</si>
  <si>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</si>
  <si>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</si>
  <si>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</si>
  <si>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</si>
  <si>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</si>
  <si>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</si>
  <si>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</si>
  <si>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</si>
  <si>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</si>
  <si>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</si>
  <si>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</si>
  <si>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</si>
  <si>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</si>
  <si>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</si>
  <si>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</si>
  <si>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</si>
  <si>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</si>
  <si>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</si>
  <si>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</si>
  <si>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</si>
  <si>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</si>
  <si>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</si>
  <si>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</si>
  <si>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</si>
  <si>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</si>
  <si>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</si>
  <si>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</si>
  <si>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</si>
  <si>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</si>
  <si>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</si>
  <si>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</si>
  <si>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</si>
  <si>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</si>
  <si>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</si>
  <si>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</si>
  <si>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</si>
  <si>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</si>
  <si>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</si>
  <si>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</si>
  <si>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</si>
  <si>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</si>
  <si>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</si>
  <si>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</si>
  <si>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</si>
  <si>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</si>
  <si>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</si>
  <si>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</si>
  <si>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</si>
  <si>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</si>
  <si>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</si>
  <si>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</si>
  <si>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</si>
  <si>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</si>
  <si>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</si>
  <si>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</si>
  <si>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</si>
  <si>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</si>
  <si>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</si>
  <si>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</si>
  <si>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</si>
  <si>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</si>
  <si>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</si>
  <si>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</si>
  <si>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</si>
  <si>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</si>
  <si>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</si>
  <si>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</si>
  <si>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</si>
  <si>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</si>
  <si>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</si>
  <si>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</si>
  <si>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</si>
  <si>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</si>
  <si>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</si>
  <si>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</si>
  <si>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</si>
  <si>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</si>
  <si>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</si>
  <si>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</si>
  <si>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</si>
  <si>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</si>
  <si>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</si>
  <si>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</si>
  <si>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</si>
  <si>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</si>
  <si>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</si>
  <si>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</si>
  <si>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</si>
  <si>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</si>
  <si>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</si>
  <si>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</si>
  <si>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</si>
  <si>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</si>
  <si>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</si>
  <si>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</si>
  <si>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</si>
  <si>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</si>
  <si>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</si>
  <si>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</si>
  <si>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</si>
  <si>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</si>
  <si>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</si>
  <si>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</si>
  <si>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</si>
  <si>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</si>
  <si>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</si>
  <si>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</si>
  <si>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</si>
  <si>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</si>
  <si>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</si>
  <si>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</si>
  <si>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</si>
  <si>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</si>
  <si>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</si>
  <si>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</si>
  <si>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</si>
  <si>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</si>
  <si>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</si>
  <si>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</si>
  <si>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</si>
  <si>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</si>
  <si>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</si>
  <si>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</si>
  <si>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</si>
  <si>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</si>
  <si>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</si>
  <si>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</si>
  <si>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</si>
  <si>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</si>
  <si>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</si>
  <si>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</si>
  <si>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</si>
  <si>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</si>
  <si>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</si>
  <si>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</si>
  <si>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</si>
  <si>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</si>
  <si>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</si>
  <si>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</si>
  <si>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</si>
  <si>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</si>
  <si>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</si>
  <si>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</si>
  <si>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</si>
  <si>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</si>
  <si>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</si>
  <si>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</si>
  <si>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</si>
  <si>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</si>
  <si>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</si>
  <si>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</si>
  <si>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</si>
  <si>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</si>
  <si>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</si>
  <si>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</si>
  <si>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</si>
  <si>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</si>
  <si>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</si>
  <si>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</si>
  <si>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</si>
  <si>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</si>
  <si>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</si>
  <si>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</si>
  <si>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</si>
  <si>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</si>
  <si>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</si>
  <si>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</si>
  <si>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</si>
  <si>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</si>
  <si>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</si>
  <si>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</si>
  <si>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</si>
  <si>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</si>
  <si>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</si>
  <si>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</si>
  <si>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</si>
  <si>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</si>
  <si>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</si>
  <si>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</si>
  <si>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</si>
  <si>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</si>
  <si>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</si>
  <si>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</si>
  <si>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</si>
  <si>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</si>
  <si>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</si>
  <si>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</si>
  <si>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</si>
  <si>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</si>
  <si>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</si>
  <si>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</si>
  <si>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</si>
  <si>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</si>
  <si>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</si>
  <si>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</si>
  <si>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</si>
  <si>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</si>
  <si>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</si>
  <si>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</si>
  <si>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</si>
  <si>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</si>
  <si>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</si>
  <si>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</si>
  <si>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</si>
  <si>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</si>
  <si>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</si>
  <si>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</si>
  <si>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</si>
  <si>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</si>
  <si>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</si>
  <si>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</si>
  <si>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</si>
  <si>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</si>
  <si>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</si>
  <si>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</si>
  <si>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</si>
  <si>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</si>
  <si>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</si>
  <si>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</si>
  <si>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</si>
  <si>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</si>
  <si>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</si>
  <si>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</si>
  <si>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</si>
  <si>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</si>
  <si>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</si>
  <si>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</si>
  <si>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</si>
  <si>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</si>
  <si>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</si>
  <si>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</si>
  <si>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</si>
  <si>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</si>
  <si>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</si>
  <si>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</si>
  <si>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</si>
  <si>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</si>
  <si>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</si>
  <si>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</si>
  <si>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</si>
  <si>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</si>
  <si>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</si>
  <si>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</si>
  <si>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</si>
  <si>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</si>
  <si>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</si>
  <si>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</si>
  <si>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</si>
  <si>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</si>
  <si>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</si>
  <si>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</si>
  <si>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</si>
  <si>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</si>
  <si>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</si>
  <si>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</si>
  <si>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</si>
  <si>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</si>
  <si>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</si>
  <si>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</si>
  <si>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</si>
  <si>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</si>
  <si>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</si>
  <si>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</si>
  <si>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</si>
  <si>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</si>
  <si>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</si>
  <si>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</si>
  <si>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</si>
  <si>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</si>
  <si>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</si>
  <si>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</si>
  <si>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</si>
  <si>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</si>
  <si>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</si>
  <si>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</si>
  <si>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</si>
  <si>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</si>
  <si>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</si>
  <si>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</si>
  <si>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</si>
  <si>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</si>
  <si>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</si>
  <si>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</si>
  <si>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</si>
  <si>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</si>
  <si>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</si>
  <si>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</si>
  <si>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</si>
  <si>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</si>
  <si>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</si>
  <si>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</si>
  <si>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</si>
  <si>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</si>
  <si>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</si>
  <si>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</si>
  <si>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</si>
  <si>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</si>
  <si>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</si>
  <si>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</si>
  <si>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</si>
  <si>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</si>
  <si>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</si>
  <si>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</si>
  <si>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</si>
  <si>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</si>
  <si>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</si>
  <si>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</si>
  <si>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</si>
  <si>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</si>
  <si>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</si>
  <si>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</si>
  <si>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</si>
  <si>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</si>
  <si>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</si>
  <si>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</si>
  <si>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</si>
  <si>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</si>
  <si>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</si>
  <si>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</si>
  <si>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</si>
  <si>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</si>
  <si>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</si>
  <si>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</si>
  <si>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</si>
  <si>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</si>
  <si>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</si>
  <si>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</si>
  <si>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</si>
  <si>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</si>
  <si>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</si>
  <si>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</si>
  <si>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</si>
  <si>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</si>
  <si>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</si>
  <si>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</si>
  <si>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</si>
  <si>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</si>
  <si>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</si>
  <si>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</si>
  <si>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</si>
  <si>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</si>
  <si>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</si>
  <si>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</si>
  <si>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</si>
  <si>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</si>
  <si>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</si>
  <si>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</si>
  <si>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</si>
  <si>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</si>
  <si>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</si>
  <si>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</si>
  <si>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</si>
  <si>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</si>
  <si>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</si>
  <si>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</si>
  <si>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</si>
  <si>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</si>
  <si>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</si>
  <si>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</si>
  <si>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</si>
  <si>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</si>
  <si>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</si>
  <si>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</si>
  <si>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</si>
  <si>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</si>
  <si>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</si>
  <si>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</si>
  <si>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</si>
  <si>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</si>
  <si>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</si>
  <si>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</si>
  <si>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</si>
  <si>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</si>
  <si>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</si>
  <si>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</si>
  <si>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</si>
  <si>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</si>
  <si>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</si>
  <si>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</si>
  <si>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</si>
  <si>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</si>
  <si>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</si>
  <si>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</si>
  <si>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</si>
  <si>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</si>
  <si>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</si>
  <si>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</si>
  <si>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</si>
  <si>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</si>
  <si>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</si>
  <si>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</si>
  <si>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</si>
  <si>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</si>
  <si>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</si>
  <si>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</si>
  <si>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</si>
  <si>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</si>
  <si>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</si>
  <si>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</si>
  <si>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</si>
  <si>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</si>
  <si>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</si>
  <si>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</si>
  <si>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</si>
  <si>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</si>
  <si>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</si>
  <si>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</si>
  <si>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</si>
  <si>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</si>
  <si>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</si>
  <si>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</si>
  <si>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</si>
  <si>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</si>
  <si>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</si>
  <si>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</si>
  <si>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</si>
  <si>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</si>
  <si>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</si>
  <si>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</si>
  <si>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</si>
  <si>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</si>
  <si>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</si>
  <si>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</si>
  <si>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</si>
  <si>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</si>
  <si>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</si>
  <si>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</si>
  <si>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</si>
  <si>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</si>
  <si>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</si>
  <si>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</si>
  <si>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</si>
  <si>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</si>
  <si>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</si>
  <si>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</si>
  <si>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</si>
  <si>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</si>
  <si>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</si>
  <si>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</si>
  <si>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</si>
  <si>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</si>
  <si>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</si>
  <si>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</si>
  <si>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</si>
  <si>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</si>
  <si>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</si>
  <si>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</si>
  <si>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</si>
  <si>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</si>
  <si>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</si>
  <si>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</si>
  <si>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</si>
  <si>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</si>
  <si>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</si>
  <si>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</si>
  <si>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</si>
  <si>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</si>
  <si>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</si>
  <si>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</si>
  <si>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</si>
  <si>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</si>
  <si>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</si>
  <si>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</si>
  <si>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</si>
  <si>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</si>
  <si>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</si>
  <si>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</si>
  <si>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</si>
  <si>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</si>
  <si>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</si>
  <si>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</si>
  <si>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</si>
  <si>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</si>
  <si>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</si>
  <si>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</si>
  <si>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</si>
  <si>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</si>
  <si>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</si>
  <si>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</si>
  <si>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</si>
  <si>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</si>
  <si>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</si>
  <si>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</si>
  <si>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</si>
  <si>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</si>
  <si>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</si>
  <si>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</si>
  <si>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</si>
  <si>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</si>
  <si>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</si>
  <si>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</si>
  <si>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</si>
  <si>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</si>
  <si>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</si>
  <si>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</si>
  <si>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</si>
  <si>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</si>
  <si>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</si>
  <si>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</si>
  <si>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</si>
  <si>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</si>
  <si>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</si>
  <si>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</si>
  <si>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</si>
  <si>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</si>
  <si>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</si>
  <si>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</si>
  <si>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</si>
  <si>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</si>
  <si>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</si>
  <si>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</si>
  <si>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</si>
  <si>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</si>
  <si>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</si>
  <si>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</si>
  <si>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</si>
  <si>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</si>
  <si>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</si>
  <si>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</si>
  <si>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</si>
  <si>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</si>
  <si>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</si>
  <si>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</si>
  <si>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</si>
  <si>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</si>
  <si>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</si>
  <si>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</si>
  <si>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</si>
  <si>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</si>
  <si>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</si>
  <si>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</si>
  <si>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</si>
  <si>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</si>
  <si>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</si>
  <si>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</si>
  <si>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</si>
  <si>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</si>
  <si>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</si>
  <si>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</si>
  <si>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</si>
  <si>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</si>
  <si>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</si>
  <si>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</si>
  <si>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</si>
  <si>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</si>
  <si>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</si>
  <si>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</si>
  <si>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</si>
  <si>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</si>
  <si>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</si>
  <si>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</si>
  <si>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</si>
  <si>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</si>
  <si>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</si>
  <si>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</si>
  <si>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</si>
  <si>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</si>
  <si>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</si>
  <si>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</si>
  <si>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</si>
  <si>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</si>
  <si>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</si>
  <si>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</si>
  <si>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</si>
  <si>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</si>
  <si>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</si>
  <si>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</si>
  <si>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</si>
  <si>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</si>
  <si>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</si>
  <si>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</si>
  <si>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</si>
  <si>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</si>
  <si>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</si>
  <si>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</si>
  <si>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</si>
  <si>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</si>
  <si>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</si>
  <si>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</si>
  <si>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</si>
  <si>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</si>
  <si>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</si>
  <si>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</si>
  <si>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</si>
  <si>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</si>
  <si>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</si>
  <si>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</si>
  <si>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</si>
  <si>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</si>
  <si>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</si>
  <si>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</si>
  <si>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</si>
  <si>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</si>
  <si>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</si>
  <si>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</si>
  <si>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</si>
  <si>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</si>
  <si>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</si>
  <si>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</si>
  <si>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</si>
  <si>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</si>
  <si>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</si>
  <si>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</si>
  <si>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</si>
  <si>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</si>
  <si>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</si>
  <si>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</si>
  <si>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</si>
  <si>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</si>
  <si>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</si>
  <si>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</si>
  <si>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</si>
  <si>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</si>
  <si>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</si>
  <si>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</si>
  <si>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</si>
  <si>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</si>
  <si>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</si>
  <si>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</si>
  <si>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</si>
  <si>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</si>
  <si>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</si>
  <si>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</si>
  <si>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</si>
  <si>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</si>
  <si>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</si>
  <si>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</si>
  <si>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</si>
  <si>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</si>
  <si>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</si>
  <si>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</si>
  <si>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</si>
  <si>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</si>
  <si>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</si>
  <si>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</si>
  <si>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</si>
  <si>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</si>
  <si>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</si>
  <si>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</si>
  <si>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</si>
  <si>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</si>
  <si>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</si>
  <si>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</si>
  <si>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</si>
  <si>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</si>
  <si>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</si>
  <si>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</si>
  <si>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</si>
  <si>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</si>
  <si>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</si>
  <si>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</si>
  <si>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</si>
  <si>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</si>
  <si>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</si>
  <si>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</si>
  <si>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</si>
  <si>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</si>
  <si>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</si>
  <si>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</si>
  <si>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</si>
  <si>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</si>
  <si>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</si>
  <si>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</si>
  <si>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</si>
  <si>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</si>
  <si>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</si>
  <si>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</si>
  <si>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</si>
  <si>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</si>
  <si>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</si>
  <si>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</si>
  <si>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</si>
  <si>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</si>
  <si>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</si>
  <si>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</si>
  <si>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</si>
  <si>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</si>
  <si>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</si>
  <si>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</si>
  <si>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</si>
  <si>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</si>
  <si>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</si>
  <si>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</si>
  <si>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</si>
  <si>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</si>
  <si>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</si>
  <si>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</si>
  <si>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</si>
  <si>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</si>
  <si>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</si>
  <si>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</si>
  <si>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</si>
  <si>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</si>
  <si>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</si>
  <si>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</si>
  <si>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</si>
  <si>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</si>
  <si>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</si>
  <si>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</si>
  <si>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</si>
  <si>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</si>
  <si>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</si>
  <si>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</si>
  <si>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</si>
  <si>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</si>
  <si>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</si>
  <si>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</si>
  <si>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</si>
  <si>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</si>
  <si>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</si>
  <si>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</si>
  <si>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</si>
  <si>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</si>
  <si>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</si>
  <si>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</si>
  <si>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</si>
  <si>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</si>
  <si>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</si>
  <si>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</si>
  <si>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</si>
  <si>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</si>
  <si>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</si>
  <si>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</si>
  <si>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</si>
  <si>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</si>
  <si>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</si>
  <si>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</si>
  <si>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</si>
  <si>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</si>
  <si>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</si>
  <si>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</si>
  <si>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</si>
  <si>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</si>
  <si>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</si>
  <si>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</si>
  <si>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</si>
  <si>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</si>
  <si>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</si>
  <si>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</si>
  <si>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</si>
  <si>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</si>
  <si>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</si>
  <si>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</si>
  <si>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</si>
  <si>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</si>
  <si>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</si>
  <si>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</si>
  <si>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</si>
  <si>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</si>
  <si>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</si>
  <si>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</si>
  <si>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</si>
  <si>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</si>
  <si>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</si>
  <si>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</si>
  <si>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</si>
  <si>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</si>
  <si>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</si>
  <si>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</si>
  <si>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</si>
  <si>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</si>
  <si>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</si>
  <si>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</si>
  <si>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</si>
  <si>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</si>
  <si>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</si>
  <si>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</si>
  <si>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</si>
  <si>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</si>
  <si>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</si>
  <si>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</si>
  <si>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</si>
  <si>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</si>
  <si>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</si>
  <si>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</si>
  <si>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</si>
  <si>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</si>
  <si>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</si>
  <si>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</si>
  <si>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</si>
  <si>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</si>
  <si>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</si>
  <si>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</si>
  <si>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</si>
  <si>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</si>
  <si>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</si>
  <si>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</si>
  <si>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</si>
  <si>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</si>
  <si>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</si>
  <si>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</si>
  <si>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</si>
  <si>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</si>
  <si>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</si>
  <si>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</si>
  <si>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</si>
  <si>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</si>
  <si>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</si>
  <si>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</si>
  <si>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</si>
  <si>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</si>
  <si>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</si>
  <si>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</si>
  <si>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</si>
  <si>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</si>
  <si>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</si>
  <si>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</si>
  <si>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</si>
  <si>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</si>
  <si>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</si>
  <si>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</si>
  <si>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</si>
  <si>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</si>
  <si>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</si>
  <si>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</si>
  <si>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</si>
  <si>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</si>
  <si>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</si>
  <si>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</si>
  <si>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</si>
  <si>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</si>
  <si>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</si>
  <si>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</si>
  <si>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</si>
  <si>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</si>
  <si>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</si>
  <si>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</si>
  <si>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</si>
  <si>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</si>
  <si>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</si>
  <si>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</si>
  <si>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</si>
  <si>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</si>
  <si>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</si>
  <si>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</si>
  <si>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</si>
  <si>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</si>
  <si>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</si>
  <si>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</si>
  <si>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</si>
  <si>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</si>
  <si>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</si>
  <si>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</si>
  <si>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</si>
  <si>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</si>
  <si>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</si>
  <si>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</si>
  <si>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</si>
  <si>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</si>
  <si>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</si>
  <si>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</si>
  <si>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</si>
  <si>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</si>
  <si>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</si>
  <si>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</si>
  <si>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</si>
  <si>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</si>
  <si>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</si>
  <si>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</si>
  <si>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</si>
  <si>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</si>
  <si>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</si>
  <si>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</si>
  <si>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</si>
  <si>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</si>
  <si>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</si>
  <si>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</si>
  <si>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</si>
  <si>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</si>
  <si>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</si>
  <si>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</si>
  <si>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</si>
  <si>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</si>
  <si>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</si>
  <si>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</si>
  <si>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</si>
  <si>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</si>
  <si>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</si>
  <si>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</si>
  <si>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</si>
  <si>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</si>
  <si>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</si>
  <si>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</si>
  <si>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</si>
  <si>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</si>
  <si>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</si>
  <si>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</si>
  <si>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</si>
  <si>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</si>
  <si>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</si>
  <si>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</si>
  <si>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</si>
  <si>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</si>
  <si>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</si>
  <si>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</si>
  <si>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</si>
  <si>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</si>
  <si>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</si>
  <si>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</si>
  <si>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</si>
  <si>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</si>
  <si>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</si>
  <si>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</si>
  <si>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</si>
  <si>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</si>
  <si>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</si>
  <si>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</si>
  <si>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</si>
  <si>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</si>
  <si>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</si>
  <si>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</si>
  <si>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</si>
  <si>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</si>
  <si>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</si>
  <si>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</si>
  <si>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</si>
  <si>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</si>
  <si>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</si>
  <si>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</si>
  <si>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</si>
  <si>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</si>
  <si>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</si>
  <si>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</si>
  <si>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</si>
  <si>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</si>
  <si>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</si>
  <si>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</si>
  <si>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</si>
  <si>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</si>
  <si>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</si>
  <si>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</si>
  <si>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</si>
  <si>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</si>
  <si>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</si>
  <si>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</si>
  <si>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</si>
  <si>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</si>
  <si>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</si>
  <si>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</si>
  <si>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</si>
  <si>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</si>
  <si>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</si>
  <si>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</si>
  <si>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</si>
  <si>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</si>
  <si>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</si>
  <si>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</si>
  <si>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</si>
  <si>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</si>
  <si>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</si>
  <si>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</si>
  <si>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</si>
  <si>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</si>
  <si>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</si>
  <si>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</si>
  <si>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</si>
  <si>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</si>
  <si>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</si>
  <si>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</si>
  <si>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</si>
  <si>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</si>
  <si>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</si>
  <si>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</si>
  <si>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</si>
  <si>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</si>
  <si>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</si>
  <si>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</si>
  <si>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</si>
  <si>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</si>
  <si>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</si>
  <si>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</si>
  <si>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</si>
  <si>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</si>
  <si>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</si>
  <si>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</si>
  <si>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</si>
  <si>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</si>
  <si>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</si>
  <si>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</si>
  <si>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</si>
  <si>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</si>
  <si>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</si>
  <si>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</si>
  <si>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</si>
  <si>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</si>
  <si>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</si>
  <si>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</si>
  <si>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</si>
  <si>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</si>
  <si>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</si>
  <si>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</si>
  <si>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</si>
  <si>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</si>
  <si>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</si>
  <si>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</si>
  <si>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</si>
  <si>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</si>
  <si>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</si>
  <si>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</si>
  <si>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</si>
  <si>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</si>
  <si>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</si>
  <si>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</si>
  <si>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</si>
  <si>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</si>
  <si>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</si>
  <si>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</si>
  <si>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</si>
  <si>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</si>
  <si>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</si>
  <si>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</si>
  <si>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</si>
  <si>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</si>
  <si>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</si>
  <si>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</si>
  <si>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</si>
  <si>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</si>
  <si>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</si>
  <si>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</si>
  <si>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</si>
  <si>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</si>
  <si>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</si>
  <si>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</si>
  <si>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</si>
  <si>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</si>
  <si>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</si>
  <si>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</si>
  <si>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</si>
  <si>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</si>
  <si>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</si>
  <si>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</si>
  <si>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</si>
  <si>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</si>
  <si>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</si>
  <si>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</si>
  <si>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</si>
  <si>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</si>
  <si>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</si>
  <si>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</si>
  <si>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</si>
  <si>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</si>
  <si>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</si>
  <si>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</si>
  <si>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</si>
  <si>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</si>
  <si>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</si>
  <si>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</si>
  <si>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</si>
  <si>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</si>
  <si>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</si>
  <si>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</si>
  <si>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</si>
  <si>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</si>
  <si>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</si>
  <si>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</si>
  <si>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</si>
  <si>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</si>
  <si>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</si>
  <si>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</si>
  <si>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</si>
  <si>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</si>
  <si>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</si>
  <si>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</si>
  <si>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</si>
  <si>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</si>
  <si>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</si>
  <si>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</si>
  <si>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</si>
  <si>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</si>
  <si>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</si>
  <si>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</si>
  <si>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</si>
  <si>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</si>
  <si>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</si>
  <si>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</si>
  <si>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</si>
  <si>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</si>
  <si>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</si>
  <si>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</si>
  <si>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</si>
  <si>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</si>
  <si>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</si>
  <si>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</si>
  <si>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</si>
  <si>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</si>
  <si>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</si>
  <si>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</si>
  <si>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</si>
  <si>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</si>
  <si>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</si>
  <si>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</si>
  <si>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</si>
  <si>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</si>
  <si>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</si>
  <si>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</si>
  <si>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</si>
  <si>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</si>
  <si>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</si>
  <si>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</si>
  <si>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</si>
  <si>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</si>
  <si>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</si>
  <si>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</si>
  <si>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</si>
  <si>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</si>
  <si>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</si>
  <si>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</si>
  <si>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</si>
  <si>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</si>
  <si>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</si>
  <si>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</si>
  <si>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</si>
  <si>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</si>
  <si>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</si>
  <si>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</si>
  <si>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</si>
  <si>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</si>
  <si>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</si>
  <si>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</si>
  <si>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</si>
  <si>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</si>
  <si>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</si>
  <si>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</si>
  <si>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</si>
  <si>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</si>
  <si>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</si>
  <si>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</si>
  <si>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</si>
  <si>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</si>
  <si>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</si>
  <si>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</si>
  <si>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</si>
  <si>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</si>
  <si>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</si>
  <si>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</si>
  <si>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</si>
  <si>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</si>
  <si>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</si>
  <si>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</si>
  <si>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</si>
  <si>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</si>
  <si>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</si>
  <si>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</si>
  <si>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</si>
  <si>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</si>
  <si>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</si>
  <si>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</si>
  <si>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</si>
  <si>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</si>
  <si>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</si>
  <si>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</si>
  <si>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</si>
  <si>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</si>
  <si>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</si>
  <si>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</si>
  <si>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</si>
  <si>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</si>
  <si>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</si>
  <si>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</si>
  <si>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</si>
  <si>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</si>
  <si>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</si>
  <si>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</si>
  <si>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</si>
  <si>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</si>
  <si>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</si>
  <si>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</si>
  <si>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</si>
  <si>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</si>
  <si>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</si>
  <si>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</si>
  <si>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</si>
  <si>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</si>
  <si>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</si>
  <si>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</si>
  <si>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</si>
  <si>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</si>
  <si>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</si>
  <si>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</si>
  <si>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</si>
  <si>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</si>
  <si>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</si>
  <si>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</si>
  <si>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</si>
  <si>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</si>
  <si>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</si>
  <si>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</si>
  <si>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</si>
  <si>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</si>
  <si>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</si>
  <si>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</si>
  <si>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</si>
  <si>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</si>
  <si>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</si>
  <si>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</si>
  <si>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</si>
  <si>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</si>
  <si>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</si>
  <si>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</si>
  <si>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</si>
  <si>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</si>
  <si>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</si>
  <si>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</si>
  <si>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</si>
  <si>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</si>
  <si>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</si>
  <si>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</si>
  <si>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</si>
  <si>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</si>
  <si>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</si>
  <si>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</si>
  <si>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</si>
  <si>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</si>
  <si>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</si>
  <si>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</si>
  <si>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</si>
  <si>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</si>
  <si>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</si>
  <si>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</si>
  <si>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</si>
  <si>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</si>
  <si>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</si>
  <si>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</si>
  <si>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</si>
  <si>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</si>
  <si>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</si>
  <si>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</si>
  <si>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</si>
  <si>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</si>
  <si>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</si>
  <si>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</si>
  <si>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</si>
  <si>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</si>
  <si>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</si>
  <si>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</si>
  <si>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</si>
  <si>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</si>
  <si>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</si>
  <si>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</si>
  <si>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</si>
  <si>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</si>
  <si>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</si>
  <si>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</si>
  <si>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</si>
  <si>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</si>
  <si>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</si>
  <si>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</si>
  <si>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</si>
  <si>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</si>
  <si>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</si>
  <si>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</si>
  <si>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</si>
  <si>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</si>
  <si>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</si>
  <si>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</si>
  <si>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</si>
  <si>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</si>
  <si>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</si>
  <si>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</si>
  <si>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</si>
  <si>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</si>
  <si>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</si>
  <si>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</si>
  <si>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</si>
  <si>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</si>
  <si>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</si>
  <si>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</si>
  <si>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</si>
  <si>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</si>
  <si>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</si>
  <si>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</si>
  <si>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</si>
  <si>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</si>
  <si>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</si>
  <si>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</si>
  <si>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</si>
  <si>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</si>
  <si>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</si>
  <si>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</si>
  <si>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</si>
  <si>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</si>
  <si>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</si>
  <si>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</si>
  <si>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</si>
  <si>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</si>
  <si>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</si>
  <si>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</si>
  <si>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</si>
  <si>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</si>
  <si>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</si>
  <si>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</si>
  <si>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</si>
  <si>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</si>
  <si>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</si>
  <si>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</si>
  <si>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</si>
  <si>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</si>
  <si>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</si>
  <si>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</si>
  <si>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</si>
  <si>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</si>
  <si>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</si>
  <si>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</si>
  <si>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</si>
  <si>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</si>
  <si>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</si>
  <si>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</si>
  <si>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</si>
  <si>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</si>
  <si>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</si>
  <si>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</si>
  <si>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</si>
  <si>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</si>
  <si>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</si>
  <si>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</si>
  <si>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</si>
  <si>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</si>
  <si>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</si>
  <si>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</si>
  <si>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</si>
  <si>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</si>
  <si>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</si>
  <si>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</si>
  <si>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</si>
  <si>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</si>
  <si>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</si>
  <si>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</si>
  <si>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</si>
  <si>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</si>
  <si>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</si>
  <si>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</si>
  <si>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</si>
  <si>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</si>
  <si>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</si>
  <si>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</si>
  <si>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</si>
  <si>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</si>
  <si>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</si>
  <si>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</si>
  <si>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</si>
  <si>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</si>
  <si>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</si>
  <si>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</si>
  <si>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</si>
  <si>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</si>
  <si>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</si>
  <si>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</si>
  <si>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</si>
  <si>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</si>
  <si>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</si>
  <si>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</si>
  <si>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</si>
  <si>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</si>
  <si>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</si>
  <si>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</si>
  <si>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</si>
  <si>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</si>
  <si>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</si>
  <si>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</si>
  <si>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</si>
  <si>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</si>
  <si>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</si>
  <si>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</si>
  <si>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</si>
  <si>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</si>
  <si>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</si>
  <si>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</si>
  <si>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</si>
  <si>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</si>
  <si>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</si>
  <si>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</si>
  <si>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</si>
  <si>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</si>
  <si>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</si>
  <si>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</si>
  <si>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</si>
  <si>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</si>
  <si>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</si>
  <si>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</si>
  <si>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</si>
  <si>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</si>
  <si>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</si>
  <si>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</si>
  <si>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</si>
  <si>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</si>
  <si>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</si>
  <si>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</si>
  <si>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</si>
  <si>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</si>
  <si>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</si>
  <si>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</si>
  <si>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</si>
  <si>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</si>
  <si>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</si>
  <si>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</si>
  <si>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</si>
  <si>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</si>
  <si>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</si>
  <si>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</si>
  <si>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</si>
  <si>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</si>
  <si>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</si>
  <si>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</si>
  <si>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</si>
  <si>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</si>
  <si>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</si>
  <si>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</si>
  <si>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</si>
  <si>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</si>
  <si>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</si>
  <si>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</si>
  <si>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</si>
  <si>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</si>
  <si>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</si>
  <si>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</si>
  <si>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</si>
  <si>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</si>
  <si>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</si>
  <si>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</si>
  <si>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</si>
  <si>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</si>
  <si>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</si>
  <si>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</si>
  <si>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</si>
  <si>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</si>
  <si>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</si>
  <si>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</si>
  <si>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</si>
  <si>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</si>
  <si>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</si>
  <si>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</si>
  <si>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</si>
  <si>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</si>
  <si>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</si>
  <si>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</si>
  <si>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</si>
  <si>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</si>
  <si>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</si>
  <si>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</si>
  <si>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</si>
  <si>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</si>
  <si>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</si>
  <si>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</si>
  <si>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</si>
  <si>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</si>
  <si>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</si>
  <si>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</si>
  <si>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</si>
  <si>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</si>
  <si>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</si>
  <si>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</si>
  <si>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</si>
  <si>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</si>
  <si>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</si>
  <si>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</si>
  <si>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</si>
  <si>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</si>
  <si>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</si>
  <si>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</si>
  <si>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</si>
  <si>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</si>
  <si>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</si>
  <si>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</si>
  <si>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</si>
  <si>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</si>
  <si>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</si>
  <si>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</si>
  <si>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</si>
  <si>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</si>
  <si>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</si>
  <si>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</si>
  <si>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</si>
  <si>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</si>
  <si>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</si>
  <si>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</si>
  <si>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</si>
  <si>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</si>
  <si>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</si>
  <si>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</si>
  <si>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</si>
  <si>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</si>
  <si>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</si>
  <si>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</si>
  <si>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</si>
  <si>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</si>
  <si>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</si>
  <si>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</si>
  <si>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</si>
  <si>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</si>
  <si>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</si>
  <si>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</si>
  <si>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</si>
  <si>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</si>
  <si>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</si>
  <si>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</si>
  <si>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</si>
  <si>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</si>
  <si>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</si>
  <si>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</si>
  <si>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</si>
  <si>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</si>
  <si>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</si>
  <si>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</si>
  <si>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</si>
  <si>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</si>
  <si>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</si>
  <si>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</si>
  <si>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</si>
  <si>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</si>
  <si>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</si>
  <si>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</si>
  <si>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</si>
  <si>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</si>
  <si>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</si>
  <si>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</si>
  <si>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</si>
  <si>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</si>
  <si>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</si>
  <si>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</si>
  <si>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</si>
  <si>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</si>
  <si>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</si>
  <si>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</si>
  <si>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</si>
  <si>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</si>
  <si>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</si>
  <si>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</si>
  <si>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</si>
  <si>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</si>
  <si>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</si>
  <si>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</si>
  <si>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</si>
  <si>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</si>
  <si>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</si>
  <si>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</si>
  <si>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</si>
  <si>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</si>
  <si>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</si>
  <si>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</si>
  <si>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</si>
  <si>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</si>
  <si>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</si>
  <si>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</si>
  <si>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</si>
  <si>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</si>
  <si>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</si>
  <si>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</si>
  <si>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</si>
  <si>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</si>
  <si>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</si>
  <si>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</si>
  <si>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</si>
  <si>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</si>
  <si>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</si>
  <si>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</si>
  <si>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</si>
  <si>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</si>
  <si>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</si>
  <si>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</si>
  <si>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</si>
  <si>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</si>
  <si>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</si>
  <si>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</si>
  <si>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</si>
  <si>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</si>
  <si>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</si>
  <si>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</si>
  <si>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</si>
  <si>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</si>
  <si>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</si>
  <si>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</si>
  <si>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</si>
  <si>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</si>
  <si>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</si>
  <si>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</si>
  <si>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</si>
  <si>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</si>
  <si>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</si>
  <si>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</si>
  <si>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</si>
  <si>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</si>
  <si>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</si>
  <si>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</si>
  <si>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</si>
  <si>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</si>
  <si>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</si>
  <si>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</si>
  <si>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</si>
  <si>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</si>
  <si>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</si>
  <si>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</si>
  <si>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</si>
  <si>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</si>
  <si>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</si>
  <si>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</si>
  <si>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</si>
  <si>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</si>
  <si>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</si>
  <si>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</si>
  <si>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</si>
  <si>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</si>
  <si>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</si>
  <si>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</si>
  <si>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</si>
  <si>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</si>
  <si>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</si>
  <si>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</si>
  <si>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</si>
  <si>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</si>
  <si>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</si>
  <si>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</si>
  <si>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</si>
  <si>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</si>
  <si>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</si>
  <si>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</si>
  <si>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</si>
  <si>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</si>
  <si>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</si>
  <si>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</si>
  <si>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</si>
  <si>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</si>
  <si>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</si>
  <si>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</si>
  <si>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</si>
  <si>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</si>
  <si>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</si>
  <si>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</si>
  <si>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</si>
  <si>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</si>
  <si>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</si>
  <si>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</si>
  <si>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</si>
  <si>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</si>
  <si>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</si>
  <si>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</si>
  <si>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</si>
  <si>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</si>
  <si>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</si>
  <si>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</si>
  <si>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</si>
  <si>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</si>
  <si>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</si>
  <si>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</si>
  <si>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</si>
  <si>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</si>
  <si>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</si>
  <si>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</si>
  <si>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</si>
  <si>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</si>
  <si>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</si>
  <si>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</si>
  <si>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</si>
  <si>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</si>
  <si>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</si>
  <si>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</si>
  <si>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</si>
  <si>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</si>
  <si>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</si>
  <si>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</si>
  <si>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</si>
  <si>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</si>
  <si>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</si>
  <si>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</si>
  <si>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</si>
  <si>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</si>
  <si>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</si>
  <si>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</si>
  <si>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</si>
  <si>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</si>
  <si>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</si>
  <si>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</si>
  <si>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</si>
  <si>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</si>
  <si>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</si>
  <si>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</si>
  <si>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</si>
  <si>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</si>
  <si>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</si>
  <si>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</si>
  <si>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</si>
  <si>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</si>
  <si>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</si>
  <si>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</si>
  <si>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</si>
  <si>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</si>
  <si>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</si>
  <si>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</si>
  <si>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</si>
  <si>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</si>
  <si>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</si>
  <si>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</si>
  <si>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</si>
  <si>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</si>
  <si>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</si>
  <si>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</si>
  <si>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</si>
  <si>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</si>
  <si>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</si>
  <si>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</si>
  <si>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</si>
  <si>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</si>
  <si>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</si>
  <si>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</si>
  <si>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</si>
  <si>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</si>
  <si>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</si>
  <si>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</si>
  <si>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</si>
  <si>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</si>
  <si>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</si>
  <si>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</si>
  <si>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</si>
  <si>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</si>
  <si>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</si>
  <si>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</si>
  <si>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</si>
  <si>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</si>
  <si>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</si>
  <si>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</si>
  <si>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</si>
  <si>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</si>
  <si>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</si>
  <si>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</si>
  <si>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</si>
  <si>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</si>
  <si>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</si>
  <si>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</si>
  <si>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</si>
  <si>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</si>
  <si>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</si>
  <si>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</si>
  <si>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</si>
  <si>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</si>
  <si>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</si>
  <si>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</si>
  <si>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</si>
  <si>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</si>
  <si>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</si>
  <si>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</si>
  <si>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</si>
  <si>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</si>
  <si>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</si>
  <si>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</si>
  <si>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</si>
  <si>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</si>
  <si>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</si>
  <si>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</si>
  <si>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</si>
  <si>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</si>
  <si>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</si>
  <si>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</si>
  <si>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</si>
  <si>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</si>
  <si>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</si>
  <si>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</si>
  <si>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</si>
  <si>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</si>
  <si>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</si>
  <si>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</si>
  <si>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</si>
  <si>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</si>
  <si>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</si>
  <si>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</si>
  <si>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</si>
  <si>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</si>
  <si>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</si>
  <si>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</si>
  <si>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</si>
  <si>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</si>
  <si>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</si>
  <si>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</si>
  <si>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</si>
  <si>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</si>
  <si>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</si>
  <si>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</si>
  <si>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</si>
  <si>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</si>
  <si>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</si>
  <si>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</si>
  <si>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</si>
  <si>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</si>
  <si>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</si>
  <si>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</si>
  <si>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</si>
  <si>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</si>
  <si>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</si>
  <si>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</si>
  <si>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</si>
  <si>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</si>
  <si>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</si>
  <si>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</si>
  <si>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</si>
  <si>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</si>
  <si>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</si>
  <si>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</si>
  <si>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</si>
  <si>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</si>
  <si>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</si>
  <si>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</si>
  <si>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</si>
  <si>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</si>
  <si>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</si>
  <si>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</si>
  <si>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</si>
  <si>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</si>
  <si>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</si>
  <si>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</si>
  <si>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</si>
  <si>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</si>
  <si>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</si>
  <si>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</si>
  <si>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</si>
  <si>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</si>
  <si>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</si>
  <si>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</si>
  <si>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</si>
  <si>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</si>
  <si>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</si>
  <si>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</si>
  <si>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</si>
  <si>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</si>
  <si>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</si>
  <si>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</si>
  <si>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</si>
  <si>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</si>
  <si>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</si>
  <si>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</si>
  <si>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</si>
  <si>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</si>
  <si>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</si>
  <si>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</si>
  <si>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</si>
  <si>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</si>
  <si>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</si>
  <si>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</si>
  <si>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</si>
  <si>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</si>
  <si>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</si>
  <si>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</si>
  <si>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</si>
  <si>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</si>
  <si>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</si>
  <si>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</si>
  <si>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</si>
  <si>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</si>
  <si>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</si>
  <si>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</si>
  <si>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</si>
  <si>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</si>
  <si>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</si>
  <si>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</si>
  <si>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</si>
  <si>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</si>
  <si>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</si>
  <si>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</si>
  <si>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</si>
  <si>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</si>
  <si>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</si>
  <si>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</si>
  <si>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</si>
  <si>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</si>
  <si>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</si>
  <si>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</si>
  <si>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</si>
  <si>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</si>
  <si>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</si>
  <si>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</si>
  <si>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</si>
  <si>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</si>
  <si>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</si>
  <si>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</si>
  <si>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</si>
  <si>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</si>
  <si>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</si>
  <si>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</si>
  <si>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</si>
  <si>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</si>
  <si>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</si>
  <si>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</si>
  <si>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</si>
  <si>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</si>
  <si>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</si>
  <si>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</si>
  <si>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</si>
  <si>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</si>
  <si>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</si>
  <si>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</si>
  <si>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</si>
  <si>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</si>
  <si>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</si>
  <si>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</si>
  <si>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</si>
  <si>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</si>
  <si>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</si>
  <si>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</si>
  <si>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</si>
  <si>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</si>
  <si>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</si>
  <si>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</si>
  <si>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</si>
  <si>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</si>
  <si>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</si>
  <si>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</si>
  <si>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</si>
  <si>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</si>
  <si>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</si>
  <si>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</si>
  <si>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</si>
  <si>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</si>
  <si>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</si>
  <si>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</si>
  <si>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</si>
  <si>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</si>
  <si>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</si>
  <si>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</si>
  <si>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</si>
  <si>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</si>
  <si>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</si>
  <si>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</si>
  <si>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</si>
  <si>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</si>
  <si>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</si>
  <si>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</si>
  <si>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</si>
  <si>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</si>
  <si>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</si>
  <si>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</si>
  <si>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</si>
  <si>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</si>
  <si>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</si>
  <si>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</si>
  <si>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</si>
  <si>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</si>
  <si>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</si>
  <si>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</si>
  <si>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</si>
  <si>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</si>
  <si>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</si>
  <si>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</si>
  <si>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</si>
  <si>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</si>
  <si>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</si>
  <si>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</si>
  <si>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</si>
  <si>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</si>
  <si>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</si>
  <si>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</si>
  <si>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</si>
  <si>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</si>
  <si>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</si>
  <si>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</si>
  <si>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</si>
  <si>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</si>
  <si>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</si>
  <si>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</si>
  <si>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</si>
  <si>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</si>
  <si>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</si>
  <si>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</si>
  <si>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</si>
  <si>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</si>
  <si>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</si>
  <si>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</si>
  <si>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</si>
  <si>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</si>
  <si>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</si>
  <si>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</si>
  <si>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</si>
  <si>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</si>
  <si>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</si>
  <si>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</si>
  <si>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</si>
  <si>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</si>
  <si>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</si>
  <si>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</si>
  <si>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</si>
  <si>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</si>
  <si>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</si>
  <si>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</si>
  <si>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</si>
  <si>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</si>
  <si>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</si>
  <si>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</si>
  <si>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</si>
  <si>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</si>
  <si>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</si>
  <si>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</si>
  <si>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</si>
  <si>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</si>
  <si>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</si>
  <si>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</si>
  <si>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</si>
  <si>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</si>
  <si>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</si>
  <si>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</si>
  <si>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</si>
  <si>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</si>
  <si>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</si>
  <si>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</si>
  <si>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</si>
  <si>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</si>
  <si>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</si>
  <si>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</si>
  <si>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</si>
  <si>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</si>
  <si>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</si>
  <si>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</si>
  <si>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</si>
  <si>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</si>
  <si>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</si>
  <si>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</si>
  <si>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</si>
  <si>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</si>
  <si>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</si>
  <si>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</si>
  <si>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</si>
  <si>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</si>
  <si>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</si>
  <si>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</si>
  <si>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</si>
  <si>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</si>
  <si>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</si>
  <si>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</si>
  <si>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</si>
  <si>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</si>
  <si>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</si>
  <si>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</si>
  <si>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</si>
  <si>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</si>
  <si>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</si>
  <si>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</si>
  <si>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</si>
  <si>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</si>
  <si>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</si>
  <si>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</si>
  <si>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</si>
  <si>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</si>
  <si>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</si>
  <si>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</si>
  <si>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</si>
  <si>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</si>
  <si>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</si>
  <si>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</si>
  <si>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</si>
  <si>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</si>
  <si>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</si>
  <si>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</si>
  <si>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</si>
  <si>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</si>
  <si>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</si>
  <si>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</si>
  <si>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</si>
  <si>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</si>
  <si>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</si>
  <si>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</si>
  <si>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</si>
  <si>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</si>
  <si>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</si>
  <si>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</si>
  <si>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</si>
  <si>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</si>
  <si>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</si>
  <si>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</si>
  <si>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</si>
  <si>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</si>
  <si>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</si>
  <si>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</si>
  <si>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</si>
  <si>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</si>
  <si>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</si>
  <si>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</si>
  <si>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</si>
  <si>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</si>
  <si>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</si>
  <si>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</si>
  <si>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</si>
  <si>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</si>
  <si>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</si>
  <si>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</si>
  <si>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</si>
  <si>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</si>
  <si>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</si>
  <si>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</si>
  <si>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</si>
  <si>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</si>
  <si>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</si>
  <si>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</si>
  <si>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</si>
  <si>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</si>
  <si>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</si>
  <si>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</si>
  <si>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</si>
  <si>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</si>
  <si>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</si>
  <si>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</si>
  <si>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</si>
  <si>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</si>
  <si>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</si>
  <si>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</si>
  <si>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</si>
  <si>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</si>
  <si>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</si>
  <si>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</si>
  <si>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</si>
  <si>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</si>
  <si>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</si>
  <si>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</si>
  <si>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</si>
  <si>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</si>
  <si>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</si>
  <si>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</si>
  <si>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</si>
  <si>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</si>
  <si>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</si>
  <si>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</si>
  <si>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</si>
  <si>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</si>
  <si>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</si>
  <si>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</si>
  <si>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</si>
  <si>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</si>
  <si>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</si>
  <si>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</si>
  <si>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</si>
  <si>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</si>
  <si>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</si>
  <si>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</si>
  <si>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</si>
  <si>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</si>
  <si>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</si>
  <si>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</si>
  <si>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</si>
  <si>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</si>
  <si>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</si>
  <si>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</si>
  <si>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</si>
  <si>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</si>
  <si>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</si>
  <si>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</si>
  <si>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</si>
  <si>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</si>
  <si>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</si>
  <si>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</si>
  <si>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</si>
  <si>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</si>
  <si>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</si>
  <si>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</si>
  <si>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</si>
  <si>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</si>
  <si>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</si>
  <si>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</si>
  <si>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</si>
  <si>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</si>
  <si>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</si>
  <si>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</si>
  <si>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</si>
  <si>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</si>
  <si>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</si>
  <si>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</si>
  <si>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</si>
  <si>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</si>
  <si>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</si>
  <si>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</si>
  <si>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</si>
  <si>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</si>
  <si>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</si>
  <si>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</si>
  <si>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</si>
  <si>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</si>
  <si>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</si>
  <si>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</si>
  <si>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</si>
  <si>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</si>
  <si>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</si>
  <si>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</si>
  <si>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</si>
  <si>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</si>
  <si>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</si>
  <si>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</si>
  <si>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</si>
  <si>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</si>
  <si>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</si>
  <si>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</si>
  <si>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</si>
  <si>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</si>
  <si>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</si>
  <si>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</si>
  <si>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</si>
  <si>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</si>
  <si>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</si>
  <si>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</si>
  <si>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</si>
  <si>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</si>
  <si>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</si>
  <si>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</si>
  <si>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</si>
  <si>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</si>
  <si>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</si>
  <si>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</si>
  <si>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</si>
  <si>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</si>
  <si>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</si>
  <si>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</si>
  <si>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</si>
  <si>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</si>
  <si>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</si>
  <si>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</si>
  <si>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</si>
  <si>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</si>
  <si>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</si>
  <si>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</si>
  <si>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</si>
  <si>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</si>
  <si>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</si>
  <si>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</si>
  <si>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</si>
  <si>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</si>
  <si>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</si>
  <si>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</si>
  <si>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</si>
  <si>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</si>
  <si>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</si>
  <si>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</si>
  <si>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</si>
  <si>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</si>
  <si>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</si>
  <si>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</si>
  <si>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</si>
  <si>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</si>
  <si>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</si>
  <si>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</si>
  <si>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</si>
  <si>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</si>
  <si>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</si>
  <si>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</si>
  <si>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</si>
  <si>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</si>
  <si>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</si>
  <si>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</si>
  <si>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</si>
  <si>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</si>
  <si>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</si>
  <si>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</si>
  <si>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</si>
  <si>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</si>
  <si>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</si>
  <si>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</si>
  <si>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</si>
  <si>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</si>
  <si>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</si>
  <si>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</si>
  <si>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</si>
  <si>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</si>
  <si>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</si>
  <si>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</si>
  <si>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</si>
  <si>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</si>
  <si>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</si>
  <si>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</si>
  <si>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</si>
  <si>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</si>
  <si>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</si>
  <si>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</si>
  <si>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</si>
  <si>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</si>
  <si>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</si>
  <si>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</si>
  <si>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</si>
  <si>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</si>
  <si>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</si>
  <si>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</si>
  <si>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</si>
  <si>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</si>
  <si>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</si>
  <si>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</si>
  <si>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</si>
  <si>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</si>
  <si>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</si>
  <si>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</si>
  <si>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</si>
  <si>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</si>
  <si>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</si>
  <si>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</si>
  <si>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</si>
  <si>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</si>
  <si>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</si>
  <si>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</si>
  <si>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</si>
  <si>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</si>
  <si>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</si>
  <si>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</si>
  <si>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</si>
  <si>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</si>
  <si>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</si>
  <si>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</si>
  <si>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</si>
  <si>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</si>
  <si>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</si>
  <si>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</si>
  <si>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</si>
  <si>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</si>
  <si>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</si>
  <si>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</si>
  <si>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</si>
  <si>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</si>
  <si>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</si>
  <si>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</si>
  <si>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</si>
  <si>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</si>
  <si>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</si>
  <si>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</si>
  <si>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</si>
  <si>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</si>
  <si>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</si>
  <si>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</si>
  <si>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</si>
  <si>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</si>
  <si>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</si>
  <si>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</si>
  <si>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</si>
  <si>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</si>
  <si>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</si>
  <si>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</si>
  <si>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</si>
  <si>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</si>
  <si>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</si>
  <si>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</si>
  <si>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</si>
  <si>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</si>
  <si>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</si>
  <si>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</si>
  <si>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</si>
  <si>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</si>
  <si>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</si>
  <si>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</si>
  <si>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</si>
  <si>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</si>
  <si>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</si>
  <si>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</si>
  <si>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</si>
  <si>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</si>
  <si>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</si>
  <si>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</si>
  <si>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</si>
  <si>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</si>
  <si>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</si>
  <si>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</si>
  <si>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</si>
  <si>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</si>
  <si>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</si>
  <si>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</si>
  <si>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</si>
  <si>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</si>
  <si>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</si>
  <si>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</si>
  <si>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</si>
  <si>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</si>
  <si>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</si>
  <si>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</si>
  <si>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</si>
  <si>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</si>
  <si>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</si>
  <si>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</si>
  <si>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</si>
  <si>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</si>
  <si>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</si>
  <si>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</si>
  <si>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</si>
  <si>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</si>
  <si>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</si>
  <si>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</si>
  <si>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</si>
  <si>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</si>
  <si>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</si>
  <si>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</si>
  <si>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</si>
  <si>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</si>
  <si>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</si>
  <si>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</si>
  <si>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</si>
  <si>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</si>
  <si>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</si>
  <si>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</si>
  <si>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</si>
  <si>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</si>
  <si>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</si>
  <si>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</si>
  <si>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</si>
  <si>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</si>
  <si>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</si>
  <si>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</si>
  <si>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</si>
  <si>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</si>
  <si>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</si>
  <si>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</si>
  <si>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</si>
  <si>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</si>
  <si>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</si>
  <si>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</si>
  <si>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</si>
  <si>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</si>
  <si>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</si>
  <si>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</si>
  <si>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</si>
  <si>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</si>
  <si>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</si>
  <si>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</si>
  <si>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</si>
  <si>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</si>
  <si>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</si>
  <si>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</si>
  <si>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</si>
  <si>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</si>
  <si>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</si>
  <si>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</si>
  <si>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</si>
  <si>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</si>
  <si>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</si>
  <si>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</si>
  <si>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</si>
  <si>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</si>
  <si>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</si>
  <si>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</si>
  <si>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</si>
  <si>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</si>
  <si>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</si>
  <si>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</si>
  <si>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</si>
  <si>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</si>
  <si>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</si>
  <si>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</si>
  <si>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</si>
  <si>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</si>
  <si>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</si>
  <si>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</si>
  <si>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</si>
  <si>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</si>
  <si>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</si>
  <si>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</si>
  <si>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</si>
  <si>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</si>
  <si>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</si>
  <si>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</si>
  <si>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</si>
  <si>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</si>
  <si>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</si>
  <si>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</si>
  <si>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</si>
  <si>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</si>
  <si>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</si>
  <si>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</si>
  <si>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</si>
  <si>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</si>
  <si>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</si>
  <si>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</si>
  <si>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</si>
  <si>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</si>
  <si>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</si>
  <si>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</si>
  <si>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</si>
  <si>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</si>
  <si>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</si>
  <si>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</si>
  <si>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</si>
  <si>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</si>
  <si>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</si>
  <si>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</si>
  <si>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</si>
  <si>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</si>
  <si>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</si>
  <si>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</si>
  <si>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</si>
  <si>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</si>
  <si>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</si>
  <si>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</si>
  <si>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</si>
  <si>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</si>
  <si>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</si>
  <si>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</si>
  <si>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</si>
  <si>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</si>
  <si>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</si>
  <si>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</si>
  <si>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</si>
  <si>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</si>
  <si>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</si>
  <si>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</si>
  <si>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</si>
  <si>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</si>
  <si>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</si>
  <si>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</si>
  <si>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</si>
  <si>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</si>
  <si>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</si>
  <si>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</si>
  <si>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</si>
  <si>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</si>
  <si>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</si>
  <si>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</si>
  <si>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</si>
  <si>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</si>
  <si>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</si>
  <si>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</si>
  <si>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</si>
  <si>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</si>
  <si>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</si>
  <si>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</si>
  <si>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</si>
  <si>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</si>
  <si>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</si>
  <si>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</si>
  <si>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</si>
  <si>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</si>
  <si>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</si>
  <si>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</si>
  <si>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</si>
  <si>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</si>
  <si>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</si>
  <si>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</si>
  <si>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</si>
  <si>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</si>
  <si>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</si>
  <si>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</si>
  <si>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</si>
  <si>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</si>
  <si>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</si>
  <si>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</si>
  <si>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</si>
  <si>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</si>
  <si>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</si>
  <si>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</si>
  <si>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</si>
  <si>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</si>
  <si>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</si>
  <si>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</si>
  <si>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</si>
  <si>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</si>
  <si>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</si>
  <si>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</si>
  <si>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</si>
  <si>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</si>
  <si>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</si>
  <si>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</si>
  <si>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</si>
  <si>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</si>
  <si>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</si>
  <si>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</si>
  <si>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</si>
  <si>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</si>
  <si>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</si>
  <si>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</si>
  <si>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</si>
  <si>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</si>
  <si>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</si>
  <si>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</si>
  <si>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</si>
  <si>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</si>
  <si>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</si>
  <si>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</si>
  <si>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</si>
  <si>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</si>
  <si>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</si>
  <si>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</si>
  <si>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</si>
  <si>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</si>
  <si>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</si>
  <si>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</si>
  <si>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</si>
  <si>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</si>
  <si>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</si>
  <si>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</si>
  <si>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</si>
  <si>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</si>
  <si>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</si>
  <si>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</si>
  <si>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</si>
  <si>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</si>
  <si>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</si>
  <si>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</si>
  <si>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</si>
  <si>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</si>
  <si>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</si>
  <si>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</si>
  <si>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</si>
  <si>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</si>
  <si>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</si>
  <si>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</si>
  <si>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</si>
  <si>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</si>
  <si>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</si>
  <si>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</si>
  <si>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</si>
  <si>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</si>
  <si>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</si>
  <si>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</si>
  <si>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</si>
  <si>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</si>
  <si>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</si>
  <si>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</si>
  <si>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</si>
  <si>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</si>
  <si>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</si>
  <si>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</si>
  <si>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</si>
  <si>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</si>
  <si>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</si>
  <si>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</si>
  <si>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</si>
  <si>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</si>
  <si>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</si>
  <si>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</si>
  <si>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</si>
  <si>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</si>
  <si>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</si>
  <si>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</si>
  <si>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</si>
  <si>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</si>
  <si>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</si>
  <si>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</si>
  <si>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</si>
  <si>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</si>
  <si>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</si>
  <si>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</si>
  <si>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</si>
  <si>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</si>
  <si>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</si>
  <si>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</si>
  <si>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</si>
  <si>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</si>
  <si>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</si>
  <si>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</si>
  <si>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</si>
  <si>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</si>
  <si>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</si>
  <si>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</si>
  <si>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</si>
  <si>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</si>
  <si>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</si>
  <si>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</si>
  <si>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</si>
  <si>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</si>
  <si>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</si>
  <si>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</si>
  <si>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</si>
  <si>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</si>
  <si>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</si>
  <si>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</si>
  <si>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</si>
  <si>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</si>
  <si>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</si>
  <si>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</si>
  <si>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</si>
  <si>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</si>
  <si>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</si>
  <si>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</si>
  <si>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</si>
  <si>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</si>
  <si>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</si>
  <si>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</si>
  <si>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</si>
  <si>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</si>
  <si>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</si>
  <si>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</si>
  <si>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</si>
  <si>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</si>
  <si>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</si>
  <si>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</si>
  <si>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</si>
  <si>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</si>
  <si>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</si>
  <si>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</si>
  <si>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</si>
  <si>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</si>
  <si>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</si>
  <si>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</si>
  <si>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</si>
  <si>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</si>
  <si>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</si>
  <si>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</si>
  <si>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</si>
  <si>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</si>
  <si>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</si>
  <si>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</si>
  <si>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</si>
  <si>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</si>
  <si>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</si>
  <si>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</si>
  <si>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</si>
  <si>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</si>
  <si>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</si>
  <si>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</si>
  <si>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</si>
  <si>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</si>
  <si>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</si>
  <si>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</si>
  <si>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</si>
  <si>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</si>
  <si>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</si>
  <si>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</si>
  <si>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</si>
  <si>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</si>
  <si>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</si>
  <si>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</si>
  <si>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</si>
  <si>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</si>
  <si>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</si>
  <si>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</si>
  <si>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</si>
  <si>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</si>
  <si>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</si>
  <si>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</si>
  <si>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</si>
  <si>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</si>
  <si>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</si>
  <si>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</si>
  <si>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</si>
  <si>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</si>
  <si>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</si>
  <si>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</si>
  <si>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</si>
  <si>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</si>
  <si>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</si>
  <si>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</si>
  <si>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</si>
  <si>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</si>
  <si>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</si>
  <si>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</si>
  <si>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</si>
  <si>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</si>
  <si>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</si>
  <si>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</si>
  <si>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</si>
  <si>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</si>
  <si>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</si>
  <si>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</si>
  <si>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</si>
  <si>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</si>
  <si>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</si>
  <si>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</si>
  <si>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</si>
  <si>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</si>
  <si>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</si>
  <si>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</si>
  <si>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</si>
  <si>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</si>
  <si>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</si>
  <si>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</si>
  <si>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</si>
  <si>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</si>
  <si>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</si>
  <si>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</si>
  <si>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</si>
  <si>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</si>
  <si>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</si>
  <si>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</si>
  <si>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</si>
  <si>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</si>
  <si>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</si>
  <si>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</si>
  <si>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</si>
  <si>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</si>
  <si>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</si>
  <si>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</si>
  <si>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</si>
  <si>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</si>
  <si>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</si>
  <si>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</si>
  <si>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</si>
  <si>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</si>
  <si>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</si>
  <si>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</si>
  <si>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</si>
  <si>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</si>
  <si>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</si>
  <si>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</si>
  <si>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</si>
  <si>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</si>
  <si>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</si>
  <si>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</si>
  <si>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</si>
  <si>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</si>
  <si>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</si>
  <si>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</si>
  <si>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</si>
  <si>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</si>
  <si>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</si>
  <si>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</si>
  <si>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</si>
  <si>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</si>
  <si>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</si>
  <si>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</si>
  <si>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</si>
  <si>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</si>
  <si>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</si>
  <si>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</si>
  <si>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</si>
  <si>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</si>
  <si>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</si>
  <si>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</si>
  <si>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</si>
  <si>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</si>
  <si>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</si>
  <si>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</si>
  <si>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</si>
  <si>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</si>
  <si>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</si>
  <si>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</si>
  <si>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</si>
  <si>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</si>
  <si>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</si>
  <si>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</si>
  <si>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</si>
  <si>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</si>
  <si>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</si>
  <si>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</si>
  <si>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</si>
  <si>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</si>
  <si>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</si>
  <si>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</si>
  <si>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</si>
  <si>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</si>
  <si>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</si>
  <si>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</si>
  <si>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</si>
  <si>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</si>
  <si>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</si>
  <si>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</si>
  <si>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</si>
  <si>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</si>
  <si>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</si>
  <si>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</si>
  <si>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</si>
  <si>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</si>
  <si>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</si>
  <si>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</si>
  <si>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</si>
  <si>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</si>
  <si>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</si>
  <si>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</si>
  <si>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</si>
  <si>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</si>
  <si>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</si>
  <si>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</si>
  <si>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</si>
  <si>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</si>
  <si>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</si>
  <si>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</si>
  <si>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</si>
  <si>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</si>
  <si>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</si>
  <si>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</si>
  <si>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</si>
  <si>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</si>
  <si>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</si>
  <si>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</si>
  <si>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</si>
  <si>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</si>
  <si>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</si>
  <si>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</si>
  <si>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</si>
  <si>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</si>
  <si>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</si>
  <si>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</si>
  <si>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</si>
  <si>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</si>
  <si>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</si>
  <si>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</si>
  <si>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</si>
  <si>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</si>
  <si>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</si>
  <si>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</si>
  <si>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</si>
  <si>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</si>
  <si>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</si>
  <si>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</si>
  <si>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</si>
  <si>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</si>
  <si>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</si>
  <si>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</si>
  <si>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</si>
  <si>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</si>
  <si>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</si>
  <si>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</si>
  <si>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</si>
  <si>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</si>
  <si>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</si>
  <si>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</si>
  <si>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</si>
  <si>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</si>
  <si>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</si>
  <si>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</si>
  <si>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</si>
  <si>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</si>
  <si>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</si>
  <si>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</si>
  <si>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</si>
  <si>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</si>
  <si>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</si>
  <si>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</si>
  <si>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</si>
  <si>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</si>
  <si>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</si>
  <si>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</si>
  <si>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</si>
  <si>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</si>
  <si>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</si>
  <si>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</si>
  <si>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</si>
  <si>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</si>
  <si>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</si>
  <si>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</si>
  <si>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</si>
  <si>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</si>
  <si>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</si>
  <si>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</si>
  <si>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</si>
  <si>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</si>
  <si>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</si>
  <si>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</si>
  <si>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</si>
  <si>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</si>
  <si>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</si>
  <si>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</si>
  <si>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</si>
  <si>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</si>
  <si>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</si>
  <si>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</si>
  <si>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</si>
  <si>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</si>
  <si>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</si>
  <si>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</si>
  <si>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</si>
  <si>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</si>
  <si>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</si>
  <si>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</si>
  <si>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</si>
  <si>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</si>
  <si>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</si>
  <si>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</si>
  <si>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</si>
  <si>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</si>
  <si>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</si>
  <si>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</si>
  <si>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</si>
  <si>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</si>
  <si>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</si>
  <si>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</si>
  <si>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</si>
  <si>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</si>
  <si>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</si>
  <si>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</si>
  <si>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</si>
  <si>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</si>
  <si>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</si>
  <si>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</si>
  <si>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</si>
  <si>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</si>
  <si>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</si>
  <si>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</si>
  <si>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</si>
  <si>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</si>
  <si>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</si>
  <si>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</si>
  <si>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</si>
  <si>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</si>
  <si>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</si>
  <si>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</si>
  <si>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</si>
  <si>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</si>
  <si>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</si>
  <si>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</si>
  <si>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</si>
  <si>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</si>
  <si>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</si>
  <si>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</si>
  <si>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</si>
  <si>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</si>
  <si>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</si>
  <si>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</si>
  <si>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</si>
  <si>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</si>
  <si>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</si>
  <si>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</si>
  <si>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</si>
  <si>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</si>
  <si>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</si>
  <si>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</si>
  <si>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</si>
  <si>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</si>
  <si>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</si>
  <si>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</si>
  <si>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</si>
  <si>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</si>
  <si>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</si>
  <si>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</si>
  <si>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</si>
  <si>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</si>
  <si>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</si>
  <si>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</si>
  <si>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</si>
  <si>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</si>
  <si>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</si>
  <si>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</si>
  <si>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</si>
  <si>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</si>
  <si>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</si>
  <si>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</si>
  <si>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</si>
  <si>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</si>
  <si>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</si>
  <si>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</si>
  <si>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</si>
  <si>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</si>
  <si>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</si>
  <si>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</si>
  <si>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</si>
  <si>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</si>
  <si>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</si>
  <si>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</si>
  <si>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</si>
  <si>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</si>
  <si>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</si>
  <si>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</si>
  <si>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</si>
  <si>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</si>
  <si>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</si>
  <si>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</si>
  <si>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</si>
  <si>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</si>
  <si>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</si>
  <si>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</si>
  <si>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</si>
  <si>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</si>
  <si>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</si>
  <si>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</si>
  <si>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</si>
  <si>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</si>
  <si>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</si>
  <si>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</si>
  <si>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</si>
  <si>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</si>
  <si>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</si>
  <si>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</si>
  <si>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</si>
  <si>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</si>
  <si>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</si>
  <si>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</si>
  <si>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</si>
  <si>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</si>
  <si>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</si>
  <si>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</si>
  <si>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</si>
  <si>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</si>
  <si>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</si>
  <si>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</si>
  <si>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</si>
  <si>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</si>
  <si>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</si>
  <si>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</si>
  <si>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</si>
  <si>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</si>
  <si>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</si>
  <si>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</si>
  <si>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</si>
  <si>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</si>
  <si>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</si>
  <si>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</si>
  <si>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</si>
  <si>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</si>
  <si>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</si>
  <si>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</si>
  <si>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</si>
  <si>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</si>
  <si>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</si>
  <si>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</si>
  <si>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</si>
  <si>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</si>
  <si>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</si>
  <si>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</si>
  <si>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</si>
  <si>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</si>
  <si>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</si>
  <si>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</si>
  <si>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</si>
  <si>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</si>
  <si>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</si>
  <si>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</si>
  <si>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</si>
  <si>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</si>
  <si>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</si>
  <si>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</si>
  <si>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</si>
  <si>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</si>
  <si>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</si>
  <si>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</si>
  <si>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</si>
  <si>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</si>
  <si>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</si>
  <si>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</si>
  <si>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</si>
  <si>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</si>
  <si>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</si>
  <si>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</si>
  <si>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</si>
  <si>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</si>
  <si>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</si>
  <si>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</si>
  <si>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</si>
  <si>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</si>
  <si>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</si>
  <si>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</si>
  <si>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</si>
  <si>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</si>
  <si>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</si>
  <si>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</si>
  <si>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</si>
  <si>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</si>
  <si>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</si>
  <si>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</si>
  <si>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</si>
  <si>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</si>
  <si>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</si>
  <si>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</si>
  <si>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</si>
  <si>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</si>
  <si>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</si>
  <si>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</si>
  <si>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</si>
  <si>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</si>
  <si>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</si>
  <si>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</si>
  <si>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</si>
  <si>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</si>
  <si>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</si>
  <si>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</si>
  <si>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</si>
  <si>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</si>
  <si>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</si>
  <si>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</si>
  <si>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</si>
  <si>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</si>
  <si>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</si>
  <si>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</si>
  <si>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</si>
  <si>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</si>
  <si>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</si>
  <si>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</si>
  <si>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</si>
  <si>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</si>
  <si>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</si>
  <si>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</si>
  <si>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</si>
  <si>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</si>
  <si>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</si>
  <si>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</si>
  <si>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</si>
  <si>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</si>
  <si>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</si>
  <si>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</si>
  <si>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</si>
  <si>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</si>
  <si>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</si>
  <si>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</si>
  <si>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</si>
  <si>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</si>
  <si>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</si>
  <si>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</si>
  <si>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</si>
  <si>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</si>
  <si>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</si>
  <si>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</si>
  <si>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</si>
  <si>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</si>
  <si>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</si>
  <si>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</si>
  <si>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</si>
  <si>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</si>
  <si>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</si>
  <si>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</si>
  <si>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</si>
  <si>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</si>
  <si>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</si>
  <si>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</si>
  <si>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</si>
  <si>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</si>
  <si>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</si>
  <si>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</si>
  <si>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</si>
  <si>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</si>
  <si>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</si>
  <si>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</si>
  <si>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</si>
  <si>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</si>
  <si>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</si>
  <si>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</si>
  <si>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</si>
  <si>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</si>
  <si>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</si>
  <si>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</si>
  <si>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</si>
  <si>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</si>
  <si>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</si>
  <si>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</si>
  <si>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</si>
  <si>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</si>
  <si>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</si>
  <si>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</si>
  <si>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</si>
  <si>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</si>
  <si>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</si>
  <si>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</si>
  <si>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</si>
  <si>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</si>
  <si>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</si>
  <si>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</si>
  <si>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</si>
  <si>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</si>
  <si>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</si>
  <si>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</si>
  <si>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</si>
  <si>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</si>
  <si>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</si>
  <si>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</si>
  <si>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</si>
  <si>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</si>
  <si>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</si>
  <si>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</si>
  <si>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</si>
  <si>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</si>
  <si>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</si>
  <si>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</si>
  <si>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</si>
  <si>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</si>
  <si>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</si>
  <si>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</si>
  <si>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</si>
  <si>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</si>
  <si>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</si>
  <si>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</si>
  <si>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</si>
  <si>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</si>
  <si>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</si>
  <si>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</si>
  <si>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</si>
  <si>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</si>
  <si>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</si>
  <si>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</si>
  <si>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</si>
  <si>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</si>
  <si>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</si>
  <si>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</si>
  <si>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</si>
  <si>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</si>
  <si>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</si>
  <si>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</si>
  <si>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</si>
  <si>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</si>
  <si>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</si>
  <si>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</si>
  <si>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</si>
  <si>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</si>
  <si>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</si>
  <si>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</si>
  <si>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</si>
  <si>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</si>
  <si>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</si>
  <si>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</si>
  <si>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</si>
  <si>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</si>
  <si>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</si>
  <si>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</si>
  <si>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</si>
  <si>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</si>
  <si>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</si>
  <si>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</si>
  <si>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</si>
  <si>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</si>
  <si>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</si>
  <si>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</si>
  <si>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</si>
  <si>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</si>
  <si>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</si>
  <si>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</si>
  <si>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</si>
  <si>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</si>
  <si>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</si>
  <si>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</si>
  <si>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</si>
  <si>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</si>
  <si>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</si>
  <si>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</si>
  <si>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</si>
  <si>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</si>
  <si>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</si>
  <si>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</si>
  <si>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</si>
  <si>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</si>
  <si>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</si>
  <si>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</si>
  <si>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</si>
  <si>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</si>
  <si>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</si>
  <si>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</si>
  <si>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</si>
  <si>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</si>
  <si>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</si>
  <si>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</si>
  <si>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</si>
  <si>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</si>
  <si>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</si>
  <si>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</si>
  <si>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</si>
  <si>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</si>
  <si>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</si>
  <si>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</si>
  <si>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</si>
  <si>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</si>
  <si>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</si>
  <si>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</si>
  <si>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</si>
  <si>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</si>
  <si>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</si>
  <si>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</si>
  <si>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</si>
  <si>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</si>
  <si>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</si>
  <si>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</si>
  <si>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</si>
  <si>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</si>
  <si>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</si>
  <si>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</si>
  <si>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</si>
  <si>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</si>
  <si>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</si>
  <si>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</si>
  <si>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</si>
  <si>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</si>
  <si>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</si>
  <si>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</si>
  <si>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</si>
  <si>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</si>
  <si>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</si>
  <si>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</si>
  <si>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</si>
  <si>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</si>
  <si>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</si>
  <si>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</si>
  <si>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</si>
  <si>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</si>
  <si>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</si>
  <si>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</si>
  <si>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</si>
  <si>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</si>
  <si>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</si>
  <si>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</si>
  <si>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</si>
  <si>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</si>
  <si>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</si>
  <si>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</si>
  <si>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</si>
  <si>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</si>
  <si>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</si>
  <si>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</si>
  <si>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</si>
  <si>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</si>
  <si>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</si>
  <si>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</si>
  <si>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</si>
  <si>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</si>
  <si>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</si>
  <si>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</si>
  <si>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</si>
  <si>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</si>
  <si>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</si>
  <si>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</si>
  <si>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</si>
  <si>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</si>
  <si>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</si>
  <si>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</si>
  <si>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</si>
  <si>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</si>
  <si>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</si>
  <si>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</si>
  <si>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</si>
  <si>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</si>
  <si>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</si>
  <si>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</si>
  <si>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</si>
  <si>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</si>
  <si>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</si>
  <si>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</si>
  <si>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</si>
  <si>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</si>
  <si>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</si>
  <si>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</si>
  <si>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</si>
  <si>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</si>
  <si>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</si>
  <si>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</si>
  <si>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</si>
  <si>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</si>
  <si>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</si>
  <si>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</si>
  <si>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</si>
  <si>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</si>
  <si>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</si>
  <si>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</si>
  <si>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</si>
  <si>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</si>
  <si>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</si>
  <si>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</si>
  <si>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</si>
  <si>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</si>
  <si>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</si>
  <si>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</si>
  <si>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</si>
  <si>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</si>
  <si>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</si>
  <si>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</si>
  <si>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</si>
  <si>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</si>
  <si>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</si>
  <si>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</si>
  <si>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</si>
  <si>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</si>
  <si>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</si>
  <si>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</si>
  <si>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</si>
  <si>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</si>
  <si>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</si>
  <si>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</si>
  <si>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</si>
  <si>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</si>
  <si>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</si>
  <si>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</si>
  <si>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</si>
  <si>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</si>
  <si>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</si>
  <si>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</si>
  <si>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</si>
  <si>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</si>
  <si>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</si>
  <si>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</si>
  <si>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</si>
  <si>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</si>
  <si>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</si>
  <si>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</si>
  <si>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</si>
  <si>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</si>
  <si>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</si>
  <si>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</si>
  <si>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</si>
  <si>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</si>
  <si>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</si>
  <si>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</si>
  <si>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</si>
  <si>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</si>
  <si>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</si>
  <si>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</si>
  <si>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</si>
  <si>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</si>
  <si>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</si>
  <si>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</si>
  <si>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</si>
  <si>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</si>
  <si>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</si>
  <si>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</si>
  <si>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</si>
  <si>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</si>
  <si>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</si>
  <si>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</si>
  <si>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</si>
  <si>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</si>
  <si>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</si>
  <si>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</si>
  <si>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</si>
  <si>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</si>
  <si>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</si>
  <si>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</si>
  <si>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</si>
  <si>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</si>
  <si>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</si>
  <si>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</si>
  <si>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</si>
  <si>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</si>
  <si>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</si>
  <si>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</si>
  <si>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</si>
  <si>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</si>
  <si>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</si>
  <si>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</si>
  <si>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</si>
  <si>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</si>
  <si>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</si>
  <si>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</si>
  <si>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</si>
  <si>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</si>
  <si>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</si>
  <si>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</si>
  <si>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</si>
  <si>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</si>
  <si>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</si>
  <si>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</si>
  <si>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</si>
  <si>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</si>
  <si>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</si>
  <si>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</si>
  <si>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</si>
  <si>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</si>
  <si>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</si>
  <si>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</si>
  <si>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</si>
  <si>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</si>
  <si>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</si>
  <si>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</si>
  <si>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</si>
  <si>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</si>
  <si>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</si>
  <si>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</si>
  <si>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</si>
  <si>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</si>
  <si>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</si>
  <si>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</si>
  <si>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</si>
  <si>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</si>
  <si>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</si>
  <si>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</si>
  <si>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</si>
  <si>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</si>
  <si>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</si>
  <si>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</si>
  <si>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</si>
  <si>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</si>
  <si>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</si>
  <si>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</si>
  <si>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</si>
  <si>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</si>
  <si>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</si>
  <si>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</si>
  <si>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</si>
  <si>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</si>
  <si>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</si>
  <si>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</si>
  <si>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</si>
  <si>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</si>
  <si>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</si>
  <si>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</si>
  <si>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</si>
  <si>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</si>
  <si>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</si>
  <si>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</si>
  <si>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</si>
  <si>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</si>
  <si>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</si>
  <si>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</si>
  <si>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</si>
  <si>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</si>
  <si>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</si>
  <si>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</si>
  <si>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</si>
  <si>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</si>
  <si>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</si>
  <si>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</si>
  <si>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</si>
  <si>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</si>
  <si>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</si>
  <si>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</si>
  <si>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</si>
  <si>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</si>
  <si>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</si>
  <si>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</si>
  <si>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</si>
  <si>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</si>
  <si>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</si>
  <si>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</si>
  <si>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</si>
  <si>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</si>
  <si>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</si>
  <si>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</si>
  <si>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</si>
  <si>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</si>
  <si>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</si>
  <si>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</si>
  <si>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</si>
  <si>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</si>
  <si>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</si>
  <si>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</si>
  <si>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</si>
  <si>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</si>
  <si>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</si>
  <si>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</si>
  <si>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</si>
  <si>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</si>
  <si>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</si>
  <si>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</si>
  <si>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</si>
  <si>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</si>
  <si>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</si>
  <si>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</si>
  <si>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</si>
  <si>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</si>
  <si>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</si>
  <si>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</si>
  <si>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</si>
  <si>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</si>
  <si>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</si>
  <si>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</si>
  <si>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</si>
  <si>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</si>
  <si>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</si>
  <si>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</si>
  <si>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</si>
  <si>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</si>
  <si>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</si>
  <si>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</si>
  <si>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</si>
  <si>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</si>
  <si>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</si>
  <si>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</si>
  <si>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</si>
  <si>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</si>
  <si>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</si>
  <si>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</si>
  <si>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</si>
  <si>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</si>
  <si>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</si>
  <si>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</si>
  <si>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</si>
  <si>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</si>
  <si>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</si>
  <si>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</si>
  <si>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</si>
  <si>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</si>
  <si>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</si>
  <si>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</si>
  <si>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</si>
  <si>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</si>
  <si>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</si>
  <si>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</si>
  <si>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</si>
  <si>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</si>
  <si>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</si>
  <si>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</si>
  <si>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</si>
  <si>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</si>
  <si>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</si>
  <si>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</si>
  <si>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</si>
  <si>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</si>
  <si>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</si>
  <si>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</si>
  <si>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</si>
  <si>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</si>
  <si>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</si>
  <si>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</si>
  <si>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</si>
  <si>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</si>
  <si>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</si>
  <si>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</si>
  <si>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</si>
  <si>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</si>
  <si>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</si>
  <si>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</si>
  <si>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</si>
  <si>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</si>
  <si>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</si>
  <si>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</si>
  <si>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</si>
  <si>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</si>
  <si>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</si>
  <si>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</si>
  <si>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</si>
  <si>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</si>
  <si>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</si>
  <si>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</si>
  <si>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</si>
  <si>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</si>
  <si>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</si>
  <si>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</si>
  <si>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</si>
  <si>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</si>
  <si>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</si>
  <si>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</si>
  <si>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</si>
  <si>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</si>
  <si>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</si>
  <si>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</si>
  <si>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</si>
  <si>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</si>
  <si>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</si>
  <si>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</si>
  <si>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</si>
  <si>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</si>
  <si>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</si>
  <si>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</si>
  <si>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</si>
  <si>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</si>
  <si>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</si>
  <si>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</si>
  <si>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</si>
  <si>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</si>
  <si>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</si>
  <si>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</si>
  <si>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</si>
  <si>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</si>
  <si>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</si>
  <si>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</si>
  <si>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</si>
  <si>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</si>
  <si>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</si>
  <si>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</si>
  <si>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</si>
  <si>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</si>
  <si>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</si>
  <si>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</si>
  <si>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</si>
  <si>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</si>
  <si>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</si>
  <si>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</si>
  <si>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</si>
  <si>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</si>
  <si>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</si>
  <si>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</si>
  <si>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</si>
  <si>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</si>
  <si>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</si>
  <si>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</si>
  <si>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</si>
  <si>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</si>
  <si>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</si>
  <si>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</si>
  <si>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</si>
  <si>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</si>
  <si>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</si>
  <si>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</si>
  <si>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</si>
  <si>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</si>
  <si>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</si>
  <si>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</si>
  <si>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</si>
  <si>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</si>
  <si>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</si>
  <si>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</si>
  <si>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</si>
  <si>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</si>
  <si>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</si>
  <si>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</si>
  <si>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</si>
  <si>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</si>
  <si>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</si>
  <si>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</si>
  <si>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</si>
  <si>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</si>
  <si>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</si>
  <si>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</si>
  <si>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</si>
  <si>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</si>
  <si>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</si>
  <si>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</si>
  <si>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</si>
  <si>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</si>
  <si>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</si>
  <si>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</si>
  <si>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</si>
  <si>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</si>
  <si>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</si>
  <si>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</si>
  <si>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</si>
  <si>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</si>
  <si>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</si>
  <si>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</si>
  <si>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</si>
  <si>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</si>
  <si>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</si>
  <si>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</si>
  <si>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</si>
  <si>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</si>
  <si>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</si>
  <si>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</si>
  <si>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</si>
  <si>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</si>
  <si>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</si>
  <si>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</si>
  <si>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</si>
  <si>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</si>
  <si>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</si>
  <si>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</si>
  <si>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</si>
  <si>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</si>
  <si>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</si>
  <si>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</si>
  <si>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</si>
  <si>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</si>
  <si>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</si>
  <si>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</si>
  <si>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</si>
  <si>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</si>
  <si>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</si>
  <si>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</si>
  <si>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</si>
  <si>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</si>
  <si>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</si>
  <si>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</si>
  <si>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</si>
  <si>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</si>
  <si>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</si>
  <si>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</si>
  <si>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</si>
  <si>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</si>
  <si>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</si>
  <si>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</si>
  <si>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</si>
  <si>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</si>
  <si>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</si>
  <si>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</si>
  <si>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</si>
  <si>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</si>
  <si>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</si>
  <si>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</si>
  <si>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</si>
  <si>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</si>
  <si>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</si>
  <si>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</si>
  <si>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</si>
  <si>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</si>
  <si>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</si>
  <si>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</si>
  <si>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</si>
  <si>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</si>
  <si>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</si>
  <si>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</si>
  <si>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</si>
  <si>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</si>
  <si>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</si>
  <si>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</si>
  <si>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</si>
  <si>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</si>
  <si>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</si>
  <si>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</si>
  <si>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</si>
  <si>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</si>
  <si>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</si>
  <si>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</si>
  <si>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</si>
  <si>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</si>
  <si>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</si>
  <si>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</si>
  <si>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</si>
  <si>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</si>
  <si>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</si>
  <si>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</si>
  <si>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</si>
  <si>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</si>
  <si>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</si>
  <si>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</si>
  <si>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</si>
  <si>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</si>
  <si>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</si>
  <si>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</si>
  <si>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</si>
  <si>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</si>
  <si>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</si>
  <si>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</si>
  <si>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</si>
  <si>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</si>
  <si>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</si>
  <si>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</si>
  <si>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</si>
  <si>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</si>
  <si>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</si>
  <si>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</si>
  <si>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</si>
  <si>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</si>
  <si>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</si>
  <si>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</si>
  <si>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</si>
  <si>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</si>
  <si>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</si>
  <si>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</si>
  <si>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</si>
  <si>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</si>
  <si>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</si>
  <si>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</si>
  <si>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</si>
  <si>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</si>
  <si>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</si>
  <si>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</si>
  <si>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</si>
  <si>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</si>
  <si>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</si>
  <si>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</si>
  <si>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</si>
  <si>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</si>
  <si>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</si>
  <si>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</si>
  <si>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</si>
  <si>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</si>
  <si>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</si>
  <si>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</si>
  <si>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</si>
  <si>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</si>
  <si>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</si>
  <si>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</si>
  <si>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</si>
  <si>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</si>
  <si>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</si>
  <si>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</si>
  <si>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</si>
  <si>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</si>
  <si>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</si>
  <si>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</si>
  <si>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</si>
  <si>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</si>
  <si>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</si>
  <si>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</si>
  <si>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</si>
  <si>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</si>
  <si>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</si>
  <si>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</si>
  <si>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</si>
  <si>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</si>
  <si>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</si>
  <si>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</si>
  <si>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</si>
  <si>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</si>
  <si>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</si>
  <si>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</si>
  <si>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</si>
  <si>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</si>
  <si>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</si>
  <si>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</si>
  <si>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</si>
  <si>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</si>
  <si>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</si>
  <si>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</si>
  <si>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</si>
  <si>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</si>
  <si>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</si>
  <si>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</si>
  <si>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</si>
  <si>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</si>
  <si>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</si>
  <si>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</si>
  <si>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</si>
  <si>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</si>
  <si>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</si>
  <si>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</si>
  <si>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</si>
  <si>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</si>
  <si>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</si>
  <si>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</si>
  <si>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</si>
  <si>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</si>
  <si>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</si>
  <si>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</si>
  <si>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</si>
  <si>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</si>
  <si>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</si>
  <si>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</si>
  <si>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</si>
  <si>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</si>
  <si>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</si>
  <si>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</si>
  <si>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</si>
  <si>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</si>
  <si>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</si>
  <si>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</si>
  <si>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</si>
  <si>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</si>
  <si>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</si>
  <si>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</si>
  <si>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</si>
  <si>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</si>
  <si>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</si>
  <si>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</si>
  <si>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</si>
  <si>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</si>
  <si>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</si>
  <si>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</si>
  <si>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</si>
  <si>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</si>
  <si>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</si>
  <si>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</si>
  <si>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</si>
  <si>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</si>
  <si>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</si>
  <si>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</si>
  <si>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</si>
  <si>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</si>
  <si>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</si>
  <si>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</si>
  <si>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</si>
  <si>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</si>
  <si>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</si>
  <si>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</si>
  <si>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</si>
  <si>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</si>
  <si>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</si>
  <si>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</si>
  <si>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</si>
  <si>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</si>
  <si>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</si>
  <si>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</si>
  <si>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</si>
  <si>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</si>
  <si>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</si>
  <si>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</si>
  <si>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</si>
  <si>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</si>
  <si>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</si>
  <si>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</si>
  <si>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</si>
  <si>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</si>
  <si>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</si>
  <si>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</si>
  <si>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</si>
  <si>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</si>
  <si>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</si>
  <si>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</si>
  <si>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</si>
  <si>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</si>
  <si>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</si>
  <si>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</si>
  <si>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</si>
  <si>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</si>
  <si>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</si>
  <si>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</si>
  <si>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</si>
  <si>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</si>
  <si>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</si>
  <si>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</si>
  <si>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</si>
  <si>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</si>
  <si>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</si>
  <si>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</si>
  <si>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</si>
  <si>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</si>
  <si>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</si>
  <si>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</si>
  <si>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</si>
  <si>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</si>
  <si>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</si>
  <si>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</si>
  <si>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</si>
  <si>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</si>
  <si>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</si>
  <si>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</si>
  <si>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</si>
  <si>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</si>
  <si>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</si>
  <si>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</si>
  <si>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</si>
  <si>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</si>
  <si>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</si>
  <si>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</si>
  <si>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</si>
  <si>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</si>
  <si>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</si>
  <si>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</si>
  <si>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</si>
  <si>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</si>
  <si>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</si>
  <si>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</si>
  <si>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</si>
  <si>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</si>
  <si>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</si>
  <si>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</si>
  <si>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</si>
  <si>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</si>
  <si>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</si>
  <si>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</si>
  <si>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</si>
  <si>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</si>
  <si>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</si>
  <si>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</si>
  <si>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</si>
  <si>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</si>
  <si>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</si>
  <si>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</si>
  <si>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</si>
  <si>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</si>
  <si>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</si>
  <si>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</si>
  <si>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</si>
  <si>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</si>
  <si>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</si>
  <si>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</si>
  <si>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</si>
  <si>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</si>
  <si>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</si>
  <si>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</si>
  <si>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</si>
  <si>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</si>
  <si>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</si>
  <si>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</si>
  <si>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</si>
  <si>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</si>
  <si>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</si>
  <si>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</si>
  <si>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</si>
  <si>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</si>
  <si>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</si>
  <si>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</si>
  <si>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</si>
  <si>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</si>
  <si>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</si>
  <si>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</si>
  <si>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</si>
  <si>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</si>
  <si>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</si>
  <si>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</si>
  <si>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</si>
  <si>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</si>
  <si>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</si>
  <si>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</si>
  <si>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</si>
  <si>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</si>
  <si>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</si>
  <si>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</si>
  <si>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</si>
  <si>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</si>
  <si>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</si>
  <si>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</si>
  <si>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</si>
  <si>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</si>
  <si>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</si>
  <si>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</si>
  <si>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</si>
  <si>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</si>
  <si>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</si>
  <si>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</si>
  <si>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</si>
  <si>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</si>
  <si>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</si>
  <si>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</si>
  <si>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</si>
  <si>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</si>
  <si>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</si>
  <si>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</si>
  <si>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</si>
  <si>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</si>
  <si>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</si>
  <si>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</si>
  <si>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</si>
  <si>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</si>
  <si>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</si>
  <si>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</si>
  <si>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</si>
  <si>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</si>
  <si>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</si>
  <si>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</si>
  <si>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</si>
  <si>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</si>
  <si>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</si>
  <si>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</si>
  <si>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</si>
  <si>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</si>
  <si>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</si>
  <si>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</si>
  <si>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</si>
  <si>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</si>
  <si>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</si>
  <si>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</si>
  <si>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</si>
  <si>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</si>
  <si>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</si>
  <si>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</si>
  <si>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</si>
  <si>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</si>
  <si>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</si>
  <si>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</si>
  <si>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</si>
  <si>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</si>
  <si>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</si>
  <si>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</si>
  <si>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</si>
  <si>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</si>
  <si>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</si>
  <si>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</si>
  <si>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</si>
  <si>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</si>
  <si>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</si>
  <si>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</si>
  <si>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</si>
  <si>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</si>
  <si>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</si>
  <si>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</si>
  <si>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</si>
  <si>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</si>
  <si>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</si>
  <si>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</si>
  <si>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</si>
  <si>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</si>
  <si>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</si>
  <si>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</si>
  <si>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</si>
  <si>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</si>
  <si>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</si>
  <si>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</si>
  <si>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</si>
  <si>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</si>
  <si>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</si>
  <si>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</si>
  <si>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</si>
  <si>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</si>
  <si>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</si>
  <si>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</si>
  <si>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</si>
  <si>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</si>
  <si>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</si>
  <si>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</si>
  <si>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</si>
  <si>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</si>
  <si>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</si>
  <si>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</si>
  <si>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</si>
  <si>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</si>
  <si>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</si>
  <si>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</si>
  <si>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</si>
  <si>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</si>
  <si>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</si>
  <si>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</si>
  <si>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</si>
  <si>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</si>
  <si>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</si>
  <si>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</si>
  <si>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</si>
  <si>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</si>
  <si>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</si>
  <si>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</si>
  <si>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</si>
  <si>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</si>
  <si>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</si>
  <si>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</si>
  <si>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</si>
  <si>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</si>
  <si>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</si>
  <si>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</si>
  <si>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</si>
  <si>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</si>
  <si>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</si>
  <si>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</si>
  <si>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</si>
  <si>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</si>
  <si>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</si>
  <si>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</si>
  <si>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</si>
  <si>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</si>
  <si>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</si>
  <si>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</si>
  <si>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</si>
  <si>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</si>
  <si>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</si>
  <si>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</si>
  <si>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</si>
  <si>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</si>
  <si>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</si>
  <si>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</si>
  <si>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</si>
  <si>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</si>
  <si>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</si>
  <si>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</si>
  <si>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</si>
  <si>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</si>
  <si>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</si>
  <si>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</si>
  <si>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</si>
  <si>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</si>
  <si>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</si>
  <si>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</si>
  <si>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</si>
  <si>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</si>
  <si>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</si>
  <si>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</si>
  <si>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</si>
  <si>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</si>
  <si>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</si>
  <si>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</si>
  <si>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</si>
  <si>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</si>
  <si>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</si>
  <si>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</si>
  <si>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</si>
  <si>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</si>
  <si>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</si>
  <si>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</si>
  <si>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</si>
  <si>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</si>
  <si>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</si>
  <si>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</si>
  <si>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</si>
  <si>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</si>
  <si>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</si>
  <si>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</si>
  <si>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</si>
  <si>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</si>
  <si>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</si>
  <si>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</si>
  <si>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</si>
  <si>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</si>
  <si>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</si>
  <si>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</si>
  <si>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</si>
  <si>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</si>
  <si>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</si>
  <si>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</si>
  <si>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</si>
  <si>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</si>
  <si>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</si>
  <si>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</si>
  <si>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</si>
  <si>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</si>
  <si>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</si>
  <si>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</si>
  <si>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</si>
  <si>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</si>
  <si>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</si>
  <si>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</si>
  <si>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</si>
  <si>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</si>
  <si>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</si>
  <si>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</si>
  <si>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</si>
  <si>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</si>
  <si>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</si>
  <si>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</si>
  <si>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</si>
  <si>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</si>
  <si>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</si>
  <si>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</si>
  <si>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</si>
  <si>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</si>
  <si>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</si>
  <si>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</si>
  <si>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</si>
  <si>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</si>
  <si>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</si>
  <si>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</si>
  <si>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</si>
  <si>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</si>
  <si>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</si>
  <si>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</si>
  <si>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</si>
  <si>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</si>
  <si>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</si>
  <si>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</si>
  <si>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</si>
  <si>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</si>
  <si>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</si>
  <si>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</si>
  <si>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</si>
  <si>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</si>
  <si>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</si>
  <si>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</si>
  <si>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</si>
  <si>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</si>
  <si>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</si>
  <si>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</si>
  <si>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</si>
  <si>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</si>
  <si>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</si>
  <si>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</si>
  <si>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</si>
  <si>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</si>
  <si>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</si>
  <si>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</si>
  <si>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</si>
  <si>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</si>
  <si>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</si>
  <si>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</si>
  <si>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</si>
  <si>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</si>
  <si>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</si>
  <si>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</si>
  <si>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</si>
  <si>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</si>
  <si>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</si>
  <si>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</si>
  <si>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</si>
  <si>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</si>
  <si>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</si>
  <si>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</si>
  <si>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</si>
  <si>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</si>
  <si>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</si>
  <si>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</si>
  <si>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</si>
  <si>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</si>
  <si>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</si>
  <si>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</si>
  <si>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</si>
  <si>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</si>
  <si>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</si>
  <si>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</si>
  <si>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</si>
  <si>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</si>
  <si>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</si>
  <si>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</si>
  <si>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</si>
  <si>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</si>
  <si>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</si>
  <si>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</si>
  <si>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</si>
  <si>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</si>
  <si>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</si>
  <si>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</si>
  <si>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</si>
  <si>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</si>
  <si>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</si>
  <si>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</si>
  <si>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</si>
  <si>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</si>
  <si>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</si>
  <si>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</si>
  <si>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</si>
  <si>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</si>
  <si>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</si>
  <si>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</si>
  <si>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</si>
  <si>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</si>
  <si>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</si>
  <si>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</si>
  <si>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</si>
  <si>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</si>
  <si>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</si>
  <si>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</si>
  <si>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</si>
  <si>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</si>
  <si>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</si>
  <si>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</si>
  <si>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</si>
  <si>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</si>
  <si>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</si>
  <si>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</si>
  <si>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</si>
  <si>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</si>
  <si>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</si>
  <si>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</si>
  <si>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</si>
  <si>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</si>
  <si>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</si>
  <si>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</si>
  <si>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</si>
  <si>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</si>
  <si>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</si>
  <si>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</si>
  <si>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</si>
  <si>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</si>
  <si>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</si>
  <si>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</si>
  <si>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</si>
  <si>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</si>
  <si>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</si>
  <si>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</si>
  <si>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</si>
  <si>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</si>
  <si>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</si>
  <si>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</si>
  <si>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</si>
  <si>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</si>
  <si>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</si>
  <si>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</si>
  <si>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</si>
  <si>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</si>
  <si>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</si>
  <si>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</si>
  <si>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</si>
  <si>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</si>
  <si>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</si>
  <si>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</si>
  <si>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</si>
  <si>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</si>
  <si>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</si>
  <si>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</si>
  <si>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</si>
  <si>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</si>
  <si>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</si>
  <si>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</si>
  <si>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</si>
  <si>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</si>
  <si>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</si>
  <si>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</si>
  <si>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</si>
  <si>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</si>
  <si>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</si>
  <si>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</si>
  <si>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</si>
  <si>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</si>
  <si>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</si>
  <si>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</si>
  <si>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</si>
  <si>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</si>
  <si>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</si>
  <si>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</si>
  <si>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</si>
  <si>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</si>
  <si>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</si>
  <si>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</si>
  <si>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</si>
  <si>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</si>
  <si>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</si>
  <si>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</si>
  <si>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</si>
  <si>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</si>
  <si>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</si>
  <si>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</si>
  <si>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</si>
  <si>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</si>
  <si>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</si>
  <si>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</si>
  <si>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</si>
  <si>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</si>
  <si>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</si>
  <si>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</si>
  <si>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</si>
  <si>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</si>
  <si>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</si>
  <si>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</si>
  <si>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</si>
  <si>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</si>
  <si>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</si>
  <si>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</si>
  <si>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</si>
  <si>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</si>
  <si>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</si>
  <si>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</si>
  <si>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</si>
  <si>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</si>
  <si>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</si>
  <si>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</si>
  <si>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</si>
  <si>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</si>
  <si>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</si>
  <si>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</si>
  <si>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</si>
  <si>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</si>
  <si>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</si>
  <si>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</si>
  <si>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</si>
  <si>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</si>
  <si>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</si>
  <si>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</si>
  <si>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</si>
  <si>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</si>
  <si>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</si>
  <si>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</si>
  <si>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</si>
  <si>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</si>
  <si>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</si>
  <si>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</si>
  <si>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</si>
  <si>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</si>
  <si>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</si>
  <si>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</si>
  <si>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</si>
  <si>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</si>
  <si>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</si>
  <si>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</si>
  <si>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</si>
  <si>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</si>
  <si>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</si>
  <si>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</si>
  <si>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</si>
  <si>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</si>
  <si>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</si>
  <si>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</si>
  <si>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</si>
  <si>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</si>
  <si>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</si>
  <si>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</si>
  <si>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</si>
  <si>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</si>
  <si>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</si>
  <si>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</si>
  <si>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</si>
  <si>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</si>
  <si>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</si>
  <si>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</si>
  <si>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</si>
  <si>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</si>
  <si>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</si>
  <si>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</si>
  <si>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</si>
  <si>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</si>
  <si>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</si>
  <si>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</si>
  <si>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</si>
  <si>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</si>
  <si>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</si>
  <si>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</si>
  <si>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</si>
  <si>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</si>
  <si>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</si>
  <si>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</si>
  <si>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</si>
  <si>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</si>
  <si>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</si>
  <si>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</si>
  <si>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</si>
  <si>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</si>
  <si>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</si>
  <si>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</si>
  <si>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</si>
  <si>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</si>
  <si>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</si>
  <si>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</si>
  <si>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</si>
  <si>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</si>
  <si>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</si>
  <si>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</si>
  <si>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</si>
  <si>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</si>
  <si>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</si>
  <si>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</si>
  <si>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</si>
  <si>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</si>
  <si>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</si>
  <si>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</si>
  <si>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</si>
  <si>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</si>
  <si>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</si>
  <si>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</si>
  <si>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</si>
  <si>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</si>
  <si>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</si>
  <si>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</si>
  <si>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</si>
  <si>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</si>
  <si>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</si>
  <si>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</si>
  <si>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</si>
  <si>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</si>
  <si>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</si>
  <si>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</si>
  <si>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</si>
  <si>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</si>
  <si>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</si>
  <si>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</si>
  <si>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</si>
  <si>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</si>
  <si>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</si>
  <si>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</si>
  <si>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</si>
  <si>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</si>
  <si>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</si>
  <si>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</si>
  <si>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</si>
  <si>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</si>
  <si>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</si>
  <si>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</si>
  <si>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</si>
  <si>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</si>
  <si>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</si>
  <si>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</si>
  <si>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</si>
  <si>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</si>
  <si>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</si>
  <si>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</si>
  <si>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</si>
  <si>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</si>
  <si>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</si>
  <si>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</si>
  <si>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</si>
  <si>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</si>
  <si>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</si>
  <si>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</si>
  <si>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</si>
  <si>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</si>
  <si>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</si>
  <si>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</si>
  <si>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</si>
  <si>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</si>
  <si>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</si>
  <si>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</si>
  <si>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</si>
  <si>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</si>
  <si>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</si>
  <si>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</si>
  <si>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</si>
  <si>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</si>
  <si>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</si>
  <si>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</si>
  <si>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</si>
  <si>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</si>
  <si>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</si>
  <si>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</si>
  <si>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</si>
  <si>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</si>
  <si>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</si>
  <si>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</si>
  <si>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</si>
  <si>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</si>
  <si>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</si>
  <si>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</si>
  <si>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</si>
  <si>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</si>
  <si>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</si>
  <si>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</si>
  <si>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</si>
  <si>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</si>
  <si>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</si>
  <si>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</si>
  <si>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</si>
  <si>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</si>
  <si>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</si>
  <si>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</si>
  <si>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</si>
  <si>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</si>
  <si>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</si>
  <si>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</si>
  <si>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</si>
  <si>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</si>
  <si>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</si>
  <si>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</si>
  <si>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</si>
  <si>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</si>
  <si>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</si>
  <si>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</si>
  <si>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</si>
  <si>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</si>
  <si>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</si>
  <si>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</si>
  <si>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</si>
  <si>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</si>
  <si>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</si>
  <si>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</si>
  <si>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</si>
  <si>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</si>
  <si>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</si>
  <si>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</si>
  <si>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</si>
  <si>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</si>
  <si>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</si>
  <si>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</si>
  <si>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</si>
  <si>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</si>
  <si>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</si>
  <si>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</si>
  <si>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</si>
  <si>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</si>
  <si>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</si>
  <si>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</si>
  <si>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</si>
  <si>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</si>
  <si>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</si>
  <si>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</si>
  <si>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</si>
  <si>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</si>
  <si>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</si>
  <si>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</si>
  <si>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</si>
  <si>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</si>
  <si>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</si>
  <si>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</si>
  <si>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</si>
  <si>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</si>
  <si>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</si>
  <si>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</si>
  <si>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</si>
  <si>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</si>
  <si>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</si>
  <si>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</si>
  <si>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</si>
  <si>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</si>
  <si>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</si>
  <si>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</si>
  <si>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</si>
  <si>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</si>
  <si>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</si>
  <si>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</si>
  <si>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</si>
  <si>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</si>
  <si>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</si>
  <si>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</si>
  <si>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</si>
  <si>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</si>
  <si>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</si>
  <si>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</si>
  <si>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</si>
  <si>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</si>
  <si>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</si>
  <si>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</si>
  <si>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</si>
  <si>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</si>
  <si>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</si>
  <si>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</si>
  <si>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</si>
  <si>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</si>
  <si>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</si>
  <si>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</si>
  <si>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</si>
  <si>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</si>
  <si>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</si>
  <si>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</si>
  <si>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</si>
  <si>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</si>
  <si>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</si>
  <si>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</si>
  <si>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</si>
  <si>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</si>
  <si>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</si>
  <si>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</si>
  <si>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</si>
  <si>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</si>
  <si>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</si>
  <si>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</si>
  <si>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</si>
  <si>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</si>
  <si>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</si>
  <si>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</si>
  <si>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</si>
  <si>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</si>
  <si>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</si>
  <si>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</si>
  <si>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</si>
  <si>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</si>
  <si>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</si>
  <si>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</si>
  <si>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</si>
  <si>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</si>
  <si>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</si>
  <si>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</si>
  <si>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</si>
  <si>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</si>
  <si>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</si>
  <si>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</si>
  <si>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</si>
  <si>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</si>
  <si>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</si>
  <si>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</si>
  <si>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</si>
  <si>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</si>
  <si>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</si>
  <si>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</si>
  <si>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</si>
  <si>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</si>
  <si>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</si>
  <si>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</si>
  <si>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</si>
  <si>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</si>
  <si>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</si>
  <si>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</si>
  <si>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</si>
  <si>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</si>
  <si>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</si>
  <si>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</si>
  <si>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</si>
  <si>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</si>
  <si>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</si>
  <si>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</si>
  <si>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</si>
  <si>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</si>
  <si>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</si>
  <si>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</si>
  <si>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</si>
  <si>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</si>
  <si>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</si>
  <si>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</si>
  <si>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</si>
  <si>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</si>
  <si>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</si>
  <si>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</si>
  <si>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</si>
  <si>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</si>
  <si>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</si>
  <si>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</si>
  <si>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</si>
  <si>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</si>
  <si>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</si>
  <si>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</si>
  <si>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</si>
  <si>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</si>
  <si>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</si>
  <si>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</si>
  <si>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</si>
  <si>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</si>
  <si>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</si>
  <si>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</si>
  <si>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</si>
  <si>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</si>
  <si>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</si>
  <si>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</si>
  <si>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</si>
  <si>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</si>
  <si>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</si>
  <si>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</si>
  <si>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</si>
  <si>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</si>
  <si>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</si>
  <si>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</si>
  <si>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</si>
  <si>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</si>
  <si>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</si>
  <si>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</si>
  <si>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</si>
  <si>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</si>
  <si>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</si>
  <si>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</si>
  <si>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</si>
  <si>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</si>
  <si>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</si>
  <si>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</si>
  <si>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</si>
  <si>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</si>
  <si>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</si>
  <si>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</si>
  <si>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</si>
  <si>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</si>
  <si>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</si>
  <si>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</si>
  <si>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</si>
  <si>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</si>
  <si>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</si>
  <si>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</si>
  <si>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</si>
  <si>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</si>
  <si>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</si>
  <si>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</si>
  <si>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</si>
  <si>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</si>
  <si>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</si>
  <si>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</si>
  <si>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</si>
  <si>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</si>
  <si>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</si>
  <si>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</si>
  <si>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</si>
  <si>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</si>
  <si>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</si>
  <si>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</si>
  <si>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</si>
  <si>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</si>
  <si>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</si>
  <si>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</si>
  <si>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</si>
  <si>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</si>
  <si>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</si>
  <si>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</si>
  <si>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</si>
  <si>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</si>
  <si>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</si>
  <si>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</si>
  <si>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</si>
  <si>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</si>
  <si>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</si>
  <si>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</si>
  <si>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</si>
  <si>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</si>
  <si>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</si>
  <si>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</si>
  <si>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</si>
  <si>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</si>
  <si>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</si>
  <si>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</si>
  <si>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</si>
  <si>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</si>
  <si>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</si>
  <si>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</si>
  <si>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</si>
  <si>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</si>
  <si>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</si>
  <si>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</si>
  <si>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</si>
  <si>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</si>
  <si>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</si>
  <si>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</si>
  <si>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</si>
  <si>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</si>
  <si>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</si>
  <si>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</si>
  <si>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</si>
  <si>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</si>
  <si>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</si>
  <si>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</si>
  <si>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</si>
  <si>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</si>
  <si>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</si>
  <si>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</si>
  <si>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</si>
  <si>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</si>
  <si>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</si>
  <si>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</si>
  <si>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</si>
  <si>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</si>
  <si>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</si>
  <si>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</si>
  <si>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</si>
  <si>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</si>
  <si>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</si>
  <si>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</si>
  <si>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</si>
  <si>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</si>
  <si>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</si>
  <si>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</si>
  <si>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</si>
  <si>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</si>
  <si>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</si>
  <si>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</si>
  <si>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</si>
  <si>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</si>
  <si>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</si>
  <si>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</si>
  <si>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</si>
  <si>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</si>
  <si>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</si>
  <si>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</si>
  <si>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</si>
  <si>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</si>
  <si>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</si>
  <si>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</si>
  <si>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</si>
  <si>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</si>
  <si>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</si>
  <si>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</si>
  <si>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</si>
  <si>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</si>
  <si>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</si>
  <si>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</si>
  <si>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</si>
  <si>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</si>
  <si>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</si>
  <si>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</si>
  <si>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</si>
  <si>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</si>
  <si>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</si>
  <si>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</si>
  <si>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</si>
  <si>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</si>
  <si>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</si>
  <si>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</si>
  <si>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</si>
  <si>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</si>
  <si>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</si>
  <si>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</si>
  <si>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</si>
  <si>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</si>
  <si>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</si>
  <si>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</si>
  <si>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</si>
  <si>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</si>
  <si>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</si>
  <si>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</si>
  <si>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</si>
  <si>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</si>
  <si>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</si>
  <si>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</si>
  <si>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</si>
  <si>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</si>
  <si>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</si>
  <si>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</si>
  <si>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</si>
  <si>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</si>
  <si>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</si>
  <si>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</si>
  <si>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</si>
  <si>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</si>
  <si>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</si>
  <si>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</si>
  <si>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</si>
  <si>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</si>
  <si>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</si>
  <si>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</si>
  <si>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</si>
  <si>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</si>
  <si>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</si>
  <si>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</si>
  <si>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</si>
  <si>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</si>
  <si>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</si>
  <si>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</si>
  <si>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</si>
  <si>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</si>
  <si>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</si>
  <si>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</si>
  <si>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</si>
  <si>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</si>
  <si>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</si>
  <si>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</si>
  <si>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</si>
  <si>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</si>
  <si>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</si>
  <si>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</si>
  <si>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</si>
  <si>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</si>
  <si>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</si>
  <si>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</si>
  <si>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</si>
  <si>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</si>
  <si>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</si>
  <si>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</si>
  <si>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</si>
  <si>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</si>
  <si>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</si>
  <si>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</si>
  <si>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</si>
  <si>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</si>
  <si>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</si>
  <si>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</si>
  <si>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</si>
  <si>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</si>
  <si>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</si>
  <si>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</si>
  <si>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</si>
  <si>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</si>
  <si>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</si>
  <si>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</si>
  <si>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</si>
  <si>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</si>
  <si>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</si>
  <si>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</si>
  <si>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</si>
  <si>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</si>
  <si>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</si>
  <si>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</si>
  <si>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</si>
  <si>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</si>
  <si>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</si>
  <si>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</si>
  <si>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</si>
  <si>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</si>
  <si>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</si>
  <si>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</si>
  <si>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</si>
  <si>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</si>
  <si>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</si>
  <si>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</si>
  <si>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</si>
  <si>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</si>
  <si>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</si>
  <si>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</si>
  <si>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</si>
  <si>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</si>
  <si>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</si>
  <si>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</si>
  <si>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</si>
  <si>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</si>
  <si>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</si>
  <si>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</si>
  <si>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</si>
  <si>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</si>
  <si>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</si>
  <si>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</si>
  <si>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</si>
  <si>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</si>
  <si>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</si>
  <si>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</si>
  <si>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</si>
  <si>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</si>
  <si>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</si>
  <si>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</si>
  <si>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</si>
  <si>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</si>
  <si>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</si>
  <si>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</si>
  <si>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</si>
  <si>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</si>
  <si>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</si>
  <si>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</si>
  <si>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</si>
  <si>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</si>
  <si>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</si>
  <si>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</si>
  <si>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</si>
  <si>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</si>
  <si>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</si>
  <si>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</si>
  <si>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</si>
  <si>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</si>
  <si>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</si>
  <si>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</si>
  <si>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</si>
  <si>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</si>
  <si>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</si>
  <si>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</si>
  <si>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</si>
  <si>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</si>
  <si>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</si>
  <si>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</si>
  <si>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</si>
  <si>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</si>
  <si>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</si>
  <si>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</si>
  <si>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</si>
  <si>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</si>
  <si>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</si>
  <si>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</si>
  <si>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</si>
  <si>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</si>
  <si>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</si>
  <si>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</si>
  <si>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</si>
  <si>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</si>
  <si>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</si>
  <si>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</si>
  <si>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</si>
  <si>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</si>
  <si>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</si>
  <si>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</si>
  <si>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</si>
  <si>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</si>
  <si>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</si>
  <si>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</si>
  <si>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</si>
  <si>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</si>
  <si>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</si>
  <si>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</si>
  <si>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</si>
  <si>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</si>
  <si>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</si>
  <si>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</si>
  <si>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</si>
  <si>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</si>
  <si>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</si>
  <si>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</si>
  <si>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</si>
  <si>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</si>
  <si>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</si>
  <si>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</si>
  <si>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</si>
  <si>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</si>
  <si>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</si>
  <si>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</si>
  <si>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</si>
  <si>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</si>
  <si>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</si>
  <si>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</si>
  <si>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</si>
  <si>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</si>
  <si>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</si>
  <si>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</si>
  <si>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</si>
  <si>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</si>
  <si>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</si>
  <si>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</si>
  <si>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</si>
  <si>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</si>
  <si>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</si>
  <si>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</si>
  <si>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</si>
  <si>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</si>
  <si>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</si>
  <si>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</si>
  <si>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</si>
  <si>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</si>
  <si>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</si>
  <si>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</si>
  <si>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</si>
  <si>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</si>
  <si>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</si>
  <si>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</si>
  <si>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</si>
  <si>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</si>
  <si>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</si>
  <si>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</si>
  <si>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</si>
  <si>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</si>
  <si>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</si>
  <si>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</si>
  <si>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</si>
  <si>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</si>
  <si>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</si>
  <si>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</si>
  <si>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</si>
  <si>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</si>
  <si>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</si>
  <si>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</si>
  <si>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</si>
  <si>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</si>
  <si>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</si>
  <si>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</si>
  <si>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</si>
  <si>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</si>
  <si>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</si>
  <si>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</si>
  <si>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</si>
  <si>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</si>
  <si>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</si>
  <si>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</si>
  <si>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</si>
  <si>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</si>
  <si>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</si>
  <si>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</si>
  <si>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</si>
  <si>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</si>
  <si>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</si>
  <si>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</si>
  <si>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</si>
  <si>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</si>
  <si>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</si>
  <si>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</si>
  <si>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</si>
  <si>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</si>
  <si>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</si>
  <si>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</si>
  <si>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</si>
  <si>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</si>
  <si>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</si>
  <si>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</si>
  <si>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</si>
  <si>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</si>
  <si>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</si>
  <si>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</si>
  <si>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</si>
  <si>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</si>
  <si>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</si>
  <si>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</si>
  <si>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</si>
  <si>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</si>
  <si>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</si>
  <si>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</si>
  <si>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</si>
  <si>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</si>
  <si>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</si>
  <si>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</si>
  <si>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</si>
  <si>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</si>
  <si>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</si>
  <si>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</si>
  <si>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</si>
  <si>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</si>
  <si>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</si>
  <si>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</si>
  <si>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</si>
  <si>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</si>
  <si>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</si>
  <si>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</si>
  <si>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</si>
  <si>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</si>
  <si>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</si>
  <si>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</si>
  <si>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</si>
  <si>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</si>
  <si>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</si>
  <si>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</si>
  <si>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</si>
  <si>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</si>
  <si>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</si>
  <si>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</si>
  <si>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</si>
  <si>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</si>
  <si>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</si>
  <si>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</si>
  <si>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</si>
  <si>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</si>
  <si>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</si>
  <si>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</si>
  <si>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</si>
  <si>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</si>
  <si>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</si>
  <si>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</si>
  <si>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</si>
  <si>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</si>
  <si>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</si>
  <si>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</si>
  <si>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</si>
  <si>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</si>
  <si>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</si>
  <si>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</si>
  <si>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</si>
  <si>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</si>
  <si>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</si>
  <si>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</si>
  <si>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</si>
  <si>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</si>
  <si>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</si>
  <si>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</si>
  <si>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</si>
  <si>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</si>
  <si>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</si>
  <si>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</si>
  <si>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</si>
  <si>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</si>
  <si>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</si>
  <si>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</si>
  <si>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</si>
  <si>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</si>
  <si>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</si>
  <si>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</si>
  <si>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</si>
  <si>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</si>
  <si>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</si>
  <si>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</si>
  <si>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</si>
  <si>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</si>
  <si>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</si>
  <si>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</si>
  <si>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</si>
  <si>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</si>
  <si>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</si>
  <si>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</si>
  <si>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</si>
  <si>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</si>
  <si>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</si>
  <si>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</si>
  <si>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</si>
  <si>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</si>
  <si>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</si>
  <si>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</si>
  <si>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</si>
  <si>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</si>
  <si>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</si>
  <si>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</si>
  <si>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</si>
  <si>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</si>
  <si>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</si>
  <si>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</si>
  <si>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</si>
  <si>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</si>
  <si>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</si>
  <si>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</si>
  <si>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</si>
  <si>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</si>
  <si>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</si>
  <si>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</si>
  <si>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</si>
  <si>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</si>
  <si>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</si>
  <si>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</si>
  <si>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</si>
  <si>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</si>
  <si>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</si>
  <si>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</si>
  <si>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</si>
  <si>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</si>
  <si>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</si>
  <si>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</si>
  <si>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</si>
  <si>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</si>
  <si>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</si>
  <si>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</si>
  <si>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</si>
  <si>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</si>
  <si>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</si>
  <si>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</si>
  <si>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</si>
  <si>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</si>
  <si>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</si>
  <si>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</si>
  <si>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</si>
  <si>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</si>
  <si>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</si>
  <si>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</si>
  <si>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</si>
  <si>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</si>
  <si>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</si>
  <si>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</si>
  <si>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</si>
  <si>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</si>
  <si>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</si>
  <si>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</si>
  <si>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</si>
  <si>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</si>
  <si>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</si>
  <si>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</si>
  <si>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</si>
  <si>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</si>
  <si>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</si>
  <si>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</si>
  <si>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</si>
  <si>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</si>
  <si>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</si>
  <si>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</si>
  <si>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</si>
  <si>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</si>
  <si>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</si>
  <si>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</si>
  <si>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</si>
  <si>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</si>
  <si>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</si>
  <si>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</si>
  <si>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</si>
  <si>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</si>
  <si>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</si>
  <si>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</si>
  <si>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</si>
  <si>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</si>
  <si>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</si>
  <si>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</si>
  <si>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</si>
  <si>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</si>
  <si>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</si>
  <si>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</si>
  <si>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</si>
  <si>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</si>
  <si>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</si>
  <si>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</si>
  <si>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</si>
  <si>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</si>
  <si>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</si>
  <si>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</si>
  <si>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</si>
  <si>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</si>
  <si>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</si>
  <si>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</si>
  <si>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</si>
  <si>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</si>
  <si>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</si>
  <si>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</si>
  <si>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</si>
  <si>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</si>
  <si>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</si>
  <si>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</si>
  <si>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</si>
  <si>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</si>
  <si>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</si>
  <si>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</si>
  <si>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</si>
  <si>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</si>
  <si>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</si>
  <si>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</si>
  <si>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</si>
  <si>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</si>
  <si>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</si>
  <si>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</si>
  <si>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</si>
  <si>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</si>
  <si>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</si>
  <si>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</si>
  <si>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</si>
  <si>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</si>
  <si>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</si>
  <si>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</si>
  <si>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</si>
  <si>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</si>
  <si>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</si>
  <si>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</si>
  <si>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</si>
  <si>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</si>
  <si>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</si>
  <si>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</si>
  <si>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</si>
  <si>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</si>
  <si>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</si>
  <si>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</si>
  <si>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</si>
  <si>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</si>
  <si>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</si>
  <si>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</si>
  <si>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</si>
  <si>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</si>
  <si>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</si>
  <si>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</si>
  <si>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</si>
  <si>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</si>
  <si>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</si>
  <si>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</si>
  <si>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</si>
  <si>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</si>
  <si>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</si>
  <si>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</si>
  <si>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</si>
  <si>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</si>
  <si>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</si>
  <si>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</si>
  <si>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</si>
  <si>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</si>
  <si>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</si>
  <si>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</si>
  <si>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</si>
  <si>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</si>
  <si>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</si>
  <si>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</si>
  <si>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</si>
  <si>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</si>
  <si>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</si>
  <si>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</si>
  <si>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</si>
  <si>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</si>
  <si>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</si>
  <si>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</si>
  <si>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</si>
  <si>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</si>
  <si>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</si>
  <si>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</si>
  <si>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</si>
  <si>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</si>
  <si>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</si>
  <si>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</si>
  <si>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</si>
  <si>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</si>
  <si>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</si>
  <si>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</si>
  <si>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</si>
  <si>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</si>
  <si>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</si>
  <si>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</si>
  <si>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</si>
  <si>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</si>
  <si>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</si>
  <si>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</si>
  <si>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</si>
  <si>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</si>
  <si>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</si>
  <si>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</si>
  <si>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</si>
  <si>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</si>
  <si>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</si>
  <si>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</si>
  <si>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</si>
  <si>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</si>
  <si>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</si>
  <si>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</si>
  <si>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</si>
  <si>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</si>
  <si>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</si>
  <si>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</si>
  <si>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</si>
  <si>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</si>
  <si>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</si>
  <si>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</si>
  <si>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</si>
  <si>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</si>
  <si>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</si>
  <si>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</si>
  <si>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</si>
  <si>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</si>
  <si>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</si>
  <si>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</si>
  <si>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</si>
  <si>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</si>
  <si>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</si>
  <si>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</si>
  <si>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</si>
  <si>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</si>
  <si>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</si>
  <si>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</si>
  <si>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</si>
  <si>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</si>
  <si>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</si>
  <si>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</si>
  <si>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</si>
  <si>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</si>
  <si>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</si>
  <si>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</si>
  <si>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</si>
  <si>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</si>
  <si>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</si>
  <si>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</si>
  <si>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</si>
  <si>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</si>
  <si>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</si>
  <si>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</si>
  <si>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</si>
  <si>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</si>
  <si>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</si>
  <si>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</si>
  <si>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</si>
  <si>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</si>
  <si>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</si>
  <si>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</si>
  <si>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</si>
  <si>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</si>
  <si>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</si>
  <si>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</si>
  <si>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</si>
  <si>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</si>
  <si>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</si>
  <si>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</si>
  <si>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</si>
  <si>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</si>
  <si>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</si>
  <si>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</si>
  <si>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</si>
  <si>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</si>
  <si>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</si>
  <si>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</si>
  <si>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</si>
  <si>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</si>
  <si>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</si>
  <si>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</si>
  <si>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</si>
  <si>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</si>
  <si>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</si>
  <si>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</si>
  <si>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</si>
  <si>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</si>
  <si>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</si>
  <si>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</si>
  <si>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</si>
  <si>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</si>
  <si>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</si>
  <si>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</si>
  <si>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</si>
  <si>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</si>
  <si>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</si>
  <si>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</si>
  <si>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</si>
  <si>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</si>
  <si>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</si>
  <si>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</si>
  <si>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</si>
  <si>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</si>
  <si>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</si>
  <si>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</si>
  <si>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</si>
  <si>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</si>
  <si>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</si>
  <si>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</si>
  <si>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</si>
  <si>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</si>
  <si>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</si>
  <si>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</si>
  <si>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</si>
  <si>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</si>
  <si>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</si>
  <si>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</si>
  <si>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</si>
  <si>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</si>
  <si>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</si>
  <si>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</si>
  <si>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</si>
  <si>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</si>
  <si>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</si>
  <si>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</si>
  <si>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</si>
  <si>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</si>
  <si>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</si>
  <si>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</si>
  <si>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</si>
  <si>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</si>
  <si>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</si>
  <si>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</si>
  <si>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</si>
  <si>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</si>
  <si>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</si>
  <si>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</si>
  <si>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</si>
  <si>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</si>
  <si>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</si>
  <si>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</si>
  <si>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</si>
  <si>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</si>
  <si>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</si>
  <si>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</si>
  <si>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</si>
  <si>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</si>
  <si>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</si>
  <si>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</si>
  <si>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</si>
  <si>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</si>
  <si>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</si>
  <si>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</si>
  <si>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</si>
  <si>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</si>
  <si>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</si>
  <si>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</si>
  <si>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</si>
  <si>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</si>
  <si>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</si>
  <si>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</si>
  <si>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</si>
  <si>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</si>
  <si>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</si>
  <si>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</si>
  <si>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</si>
  <si>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</si>
  <si>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</si>
  <si>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</si>
  <si>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</si>
  <si>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</si>
  <si>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</si>
  <si>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</si>
  <si>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</si>
  <si>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</si>
  <si>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</si>
  <si>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</si>
  <si>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</si>
  <si>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</si>
  <si>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</si>
  <si>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</si>
  <si>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</si>
  <si>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</si>
  <si>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</si>
  <si>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</si>
  <si>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</si>
  <si>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</si>
  <si>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</si>
  <si>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</si>
  <si>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</si>
  <si>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</si>
  <si>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</si>
  <si>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</si>
  <si>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</si>
  <si>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</si>
  <si>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</si>
  <si>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</si>
  <si>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</si>
  <si>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</si>
  <si>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</si>
  <si>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</si>
  <si>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</si>
  <si>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</si>
  <si>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</si>
  <si>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</si>
  <si>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</si>
  <si>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</si>
  <si>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</si>
  <si>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</si>
  <si>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</si>
  <si>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</si>
  <si>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</si>
  <si>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</si>
  <si>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</si>
  <si>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</si>
  <si>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</si>
  <si>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</si>
  <si>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</si>
  <si>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</si>
  <si>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</si>
  <si>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</si>
  <si>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</si>
  <si>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</si>
  <si>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</si>
  <si>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</si>
  <si>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</si>
  <si>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</si>
  <si>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</si>
  <si>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</si>
  <si>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</si>
  <si>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</si>
  <si>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</si>
  <si>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</si>
  <si>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</si>
  <si>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</si>
  <si>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</si>
  <si>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</si>
  <si>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</si>
  <si>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</si>
  <si>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</si>
  <si>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</si>
  <si>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</si>
  <si>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</si>
  <si>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</si>
  <si>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</si>
  <si>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</si>
  <si>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</si>
  <si>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</si>
  <si>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</si>
  <si>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</si>
  <si>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</si>
  <si>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</si>
  <si>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</si>
  <si>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</si>
  <si>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</si>
  <si>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</si>
  <si>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</si>
  <si>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</si>
  <si>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</si>
  <si>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</si>
  <si>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</si>
  <si>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</si>
  <si>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</si>
  <si>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</si>
  <si>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</si>
  <si>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</si>
  <si>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</si>
  <si>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</si>
  <si>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</si>
  <si>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</si>
  <si>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</si>
  <si>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</si>
  <si>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</si>
  <si>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</si>
  <si>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</si>
  <si>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</si>
  <si>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</si>
  <si>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</si>
  <si>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</si>
  <si>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</si>
  <si>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</si>
  <si>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</si>
  <si>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</si>
  <si>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</si>
  <si>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</si>
  <si>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</si>
  <si>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</si>
  <si>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</si>
  <si>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</si>
  <si>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</si>
  <si>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</si>
  <si>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</si>
  <si>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</si>
  <si>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</si>
  <si>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</si>
  <si>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</si>
  <si>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</si>
  <si>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</si>
  <si>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</si>
  <si>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</si>
  <si>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</si>
  <si>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</si>
  <si>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</si>
  <si>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</si>
  <si>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</si>
  <si>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</si>
  <si>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</si>
  <si>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</si>
  <si>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</si>
  <si>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</si>
  <si>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</si>
  <si>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</si>
  <si>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</si>
  <si>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</si>
  <si>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</si>
  <si>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</si>
  <si>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</si>
  <si>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</si>
  <si>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</si>
  <si>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</si>
  <si>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</si>
  <si>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</si>
  <si>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</si>
  <si>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</si>
  <si>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</si>
  <si>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</si>
  <si>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</si>
  <si>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</si>
  <si>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</si>
  <si>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</si>
  <si>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</si>
  <si>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</si>
  <si>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</si>
  <si>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</si>
  <si>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</si>
  <si>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</si>
  <si>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</si>
  <si>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</si>
  <si>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</si>
  <si>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</si>
  <si>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</si>
  <si>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</si>
  <si>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</si>
  <si>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</si>
  <si>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</si>
  <si>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</si>
  <si>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</si>
  <si>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</si>
  <si>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</si>
  <si>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</si>
  <si>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</si>
  <si>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</si>
  <si>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</si>
  <si>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</si>
  <si>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</si>
  <si>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</si>
  <si>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</si>
  <si>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</si>
  <si>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</si>
  <si>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</si>
  <si>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</si>
  <si>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</si>
  <si>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</si>
  <si>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</si>
  <si>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</si>
  <si>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</si>
  <si>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</si>
  <si>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</si>
  <si>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</si>
  <si>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</si>
  <si>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</si>
  <si>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</si>
  <si>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</si>
  <si>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</si>
  <si>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</si>
  <si>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</si>
  <si>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</si>
  <si>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</si>
  <si>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</si>
  <si>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</si>
  <si>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</si>
  <si>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</si>
  <si>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</si>
  <si>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</si>
  <si>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</si>
  <si>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</si>
  <si>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</si>
  <si>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</si>
  <si>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</si>
  <si>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</si>
  <si>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</si>
  <si>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</si>
  <si>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</si>
  <si>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</si>
  <si>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</si>
  <si>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</si>
  <si>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</si>
  <si>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</si>
  <si>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</si>
  <si>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</si>
  <si>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</si>
  <si>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</si>
  <si>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</si>
  <si>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</si>
  <si>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</si>
  <si>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</si>
  <si>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</si>
  <si>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</si>
  <si>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</si>
  <si>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</si>
  <si>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</si>
  <si>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</si>
  <si>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</si>
  <si>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</si>
  <si>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</si>
  <si>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</si>
  <si>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</si>
  <si>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</si>
  <si>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</si>
  <si>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</si>
  <si>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</si>
  <si>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</si>
  <si>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</si>
  <si>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</si>
  <si>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</si>
  <si>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</si>
  <si>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</si>
  <si>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</si>
  <si>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</si>
  <si>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</si>
  <si>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</si>
  <si>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</si>
  <si>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</si>
  <si>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</si>
  <si>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</si>
  <si>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</si>
  <si>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</si>
  <si>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</si>
  <si>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</si>
  <si>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</si>
  <si>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</si>
  <si>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</si>
  <si>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</si>
  <si>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</si>
  <si>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</si>
  <si>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</si>
  <si>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</si>
  <si>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</si>
  <si>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</si>
  <si>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</si>
  <si>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</si>
  <si>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</si>
  <si>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</si>
  <si>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</si>
  <si>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</si>
  <si>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</si>
  <si>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</si>
  <si>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</si>
  <si>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</si>
  <si>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</si>
  <si>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</si>
  <si>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</si>
  <si>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</si>
  <si>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</si>
  <si>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</si>
  <si>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</si>
  <si>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</si>
  <si>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</si>
  <si>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</si>
  <si>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</si>
  <si>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</si>
  <si>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</si>
  <si>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</si>
  <si>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</si>
  <si>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</si>
  <si>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</si>
  <si>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</si>
  <si>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</si>
  <si>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</si>
  <si>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</si>
  <si>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</si>
  <si>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</si>
  <si>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</si>
  <si>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</si>
  <si>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</si>
  <si>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</si>
  <si>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</si>
  <si>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</si>
  <si>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</si>
  <si>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</si>
  <si>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</si>
  <si>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</si>
  <si>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</si>
  <si>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</si>
  <si>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</si>
  <si>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</si>
  <si>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</si>
  <si>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</si>
  <si>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</si>
  <si>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</si>
  <si>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</si>
  <si>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</si>
  <si>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</si>
  <si>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</si>
  <si>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</si>
  <si>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</si>
  <si>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</si>
  <si>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</si>
  <si>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</si>
  <si>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</si>
  <si>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</si>
  <si>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</si>
  <si>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</si>
  <si>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</si>
  <si>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</si>
  <si>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</si>
  <si>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</si>
  <si>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</si>
  <si>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</si>
  <si>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</si>
  <si>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</si>
  <si>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</si>
  <si>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</si>
  <si>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</si>
  <si>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</si>
  <si>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</si>
  <si>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</si>
  <si>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</si>
  <si>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</si>
  <si>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</si>
  <si>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</si>
  <si>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</si>
  <si>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</si>
  <si>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</si>
  <si>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</si>
  <si>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</si>
  <si>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</si>
  <si>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</si>
  <si>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</si>
  <si>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</si>
  <si>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</si>
  <si>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</si>
  <si>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</si>
  <si>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</si>
  <si>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</si>
  <si>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</si>
  <si>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</si>
  <si>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</si>
  <si>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</si>
  <si>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</si>
  <si>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</si>
  <si>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</si>
  <si>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</si>
  <si>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</si>
  <si>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</si>
  <si>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</si>
  <si>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</si>
  <si>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</si>
  <si>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</si>
  <si>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</si>
  <si>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</si>
  <si>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</si>
  <si>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</si>
  <si>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</si>
  <si>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</si>
  <si>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</si>
  <si>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</si>
  <si>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</si>
  <si>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</si>
  <si>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</si>
  <si>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</si>
  <si>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</si>
  <si>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</si>
  <si>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</si>
  <si>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</si>
  <si>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</si>
  <si>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</si>
  <si>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</si>
  <si>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</si>
  <si>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</si>
  <si>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</si>
  <si>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</si>
  <si>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</si>
  <si>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</si>
  <si>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</si>
  <si>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</si>
  <si>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</si>
  <si>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</si>
  <si>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</si>
  <si>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</si>
  <si>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</si>
  <si>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</si>
  <si>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</si>
  <si>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</si>
  <si>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</si>
  <si>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</si>
  <si>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</si>
  <si>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</si>
  <si>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</si>
  <si>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</si>
  <si>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</si>
  <si>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</si>
  <si>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</si>
  <si>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</si>
  <si>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</si>
  <si>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</si>
  <si>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</si>
  <si>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</si>
  <si>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</si>
  <si>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</si>
  <si>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</si>
  <si>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</si>
  <si>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</si>
  <si>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</si>
  <si>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</si>
  <si>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</si>
  <si>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</si>
  <si>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</si>
  <si>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</si>
  <si>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</si>
  <si>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</si>
  <si>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</si>
  <si>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</si>
  <si>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</si>
  <si>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</si>
  <si>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</si>
  <si>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</si>
  <si>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</si>
  <si>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</si>
  <si>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</si>
  <si>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</si>
  <si>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</si>
  <si>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</si>
  <si>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</si>
  <si>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</si>
  <si>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</si>
  <si>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</si>
  <si>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</si>
  <si>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</si>
  <si>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</si>
  <si>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</si>
  <si>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</si>
  <si>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</si>
  <si>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</si>
  <si>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</si>
  <si>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</si>
  <si>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</si>
  <si>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</si>
  <si>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</si>
  <si>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</si>
  <si>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</si>
  <si>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</si>
  <si>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</si>
  <si>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</si>
  <si>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</si>
  <si>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</si>
  <si>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</si>
  <si>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</si>
  <si>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</si>
  <si>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</si>
  <si>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</si>
  <si>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</si>
  <si>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</si>
  <si>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</si>
  <si>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</si>
  <si>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</si>
  <si>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</si>
  <si>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</si>
  <si>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</si>
  <si>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</si>
  <si>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</si>
  <si>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</si>
  <si>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</si>
  <si>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</si>
  <si>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</si>
  <si>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</si>
  <si>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</si>
  <si>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</si>
  <si>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</si>
  <si>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</si>
  <si>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</si>
  <si>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</si>
  <si>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</si>
  <si>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</si>
  <si>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</si>
  <si>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</si>
  <si>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</si>
  <si>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</si>
  <si>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</si>
  <si>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</si>
  <si>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</si>
  <si>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</si>
  <si>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</si>
  <si>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</si>
  <si>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</si>
  <si>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</si>
  <si>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</si>
  <si>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</si>
  <si>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</si>
  <si>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</si>
  <si>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</si>
  <si>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</si>
  <si>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</si>
  <si>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</si>
  <si>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</si>
  <si>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</si>
  <si>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</si>
  <si>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</si>
  <si>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</si>
  <si>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</si>
  <si>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</si>
  <si>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</si>
  <si>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</si>
  <si>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</si>
  <si>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</si>
  <si>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</si>
  <si>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</si>
  <si>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</si>
  <si>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</si>
  <si>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</si>
  <si>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</si>
  <si>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</si>
  <si>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</si>
  <si>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</si>
  <si>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</si>
  <si>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</si>
  <si>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</si>
  <si>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</si>
  <si>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</si>
  <si>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</si>
  <si>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</si>
  <si>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</si>
  <si>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</si>
  <si>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</si>
  <si>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</si>
  <si>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</si>
  <si>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</si>
  <si>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</si>
  <si>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</si>
  <si>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</si>
  <si>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</si>
  <si>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</si>
  <si>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</si>
  <si>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</si>
  <si>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</si>
  <si>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</si>
  <si>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</si>
  <si>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</si>
  <si>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</si>
  <si>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</si>
  <si>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</si>
  <si>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</si>
  <si>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</si>
  <si>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</si>
  <si>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</si>
  <si>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</si>
  <si>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</si>
  <si>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</si>
  <si>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</si>
  <si>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</si>
  <si>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</si>
  <si>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</si>
  <si>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</si>
  <si>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</si>
  <si>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</si>
  <si>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</si>
  <si>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</si>
  <si>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</si>
  <si>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</si>
  <si>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</si>
  <si>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</si>
  <si>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</si>
  <si>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</si>
  <si>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</si>
  <si>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</si>
  <si>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</si>
  <si>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</si>
  <si>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</si>
  <si>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</si>
  <si>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</si>
  <si>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</si>
  <si>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</si>
  <si>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</si>
  <si>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</si>
  <si>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</si>
  <si>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</si>
  <si>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</si>
  <si>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</si>
  <si>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</si>
  <si>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</si>
  <si>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</si>
  <si>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</si>
  <si>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</si>
  <si>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</si>
  <si>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</si>
  <si>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</si>
  <si>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</si>
  <si>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</si>
  <si>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</si>
  <si>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</si>
  <si>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</si>
  <si>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</si>
  <si>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</si>
  <si>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</si>
  <si>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</si>
  <si>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</si>
  <si>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</si>
  <si>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</si>
  <si>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</si>
  <si>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</si>
  <si>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</si>
  <si>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</si>
  <si>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</si>
  <si>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</si>
  <si>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</si>
  <si>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</si>
  <si>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</si>
  <si>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</si>
  <si>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</si>
  <si>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</si>
  <si>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</si>
  <si>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</si>
  <si>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</si>
  <si>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</si>
  <si>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</si>
  <si>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</si>
  <si>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</si>
  <si>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</si>
  <si>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</si>
  <si>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</si>
  <si>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</si>
  <si>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</si>
  <si>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</si>
  <si>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</si>
  <si>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</si>
  <si>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</si>
  <si>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</si>
  <si>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</si>
  <si>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</si>
  <si>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</si>
  <si>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</si>
  <si>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</si>
  <si>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</si>
  <si>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</si>
  <si>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</si>
  <si>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</si>
  <si>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</si>
  <si>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</si>
  <si>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</si>
  <si>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</si>
  <si>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</si>
  <si>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</si>
  <si>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</si>
  <si>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</si>
  <si>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</si>
  <si>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</si>
  <si>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</si>
  <si>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</si>
  <si>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</si>
  <si>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</si>
  <si>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</si>
  <si>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</si>
  <si>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</si>
  <si>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</si>
  <si>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</si>
  <si>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</si>
  <si>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</si>
  <si>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</si>
  <si>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</si>
  <si>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</si>
  <si>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</si>
  <si>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</si>
  <si>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</si>
  <si>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</si>
  <si>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</si>
  <si>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</si>
  <si>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</si>
  <si>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</si>
  <si>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</si>
  <si>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</si>
  <si>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</si>
  <si>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</si>
  <si>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</si>
  <si>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</si>
  <si>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</si>
  <si>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</si>
  <si>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</si>
  <si>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</si>
  <si>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</si>
  <si>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</si>
  <si>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</si>
  <si>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</si>
  <si>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</si>
  <si>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</si>
  <si>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</si>
  <si>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</si>
  <si>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</si>
  <si>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</si>
  <si>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</si>
  <si>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</si>
  <si>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</si>
  <si>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</si>
  <si>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</si>
  <si>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</si>
  <si>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</si>
  <si>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</si>
  <si>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</si>
  <si>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</si>
  <si>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</si>
  <si>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</si>
  <si>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</si>
  <si>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</si>
  <si>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</si>
  <si>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</si>
  <si>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</si>
  <si>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</si>
  <si>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</si>
  <si>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</si>
  <si>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</si>
  <si>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</si>
  <si>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</si>
  <si>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</si>
  <si>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</si>
  <si>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</si>
  <si>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</si>
  <si>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</si>
  <si>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</si>
  <si>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</si>
  <si>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</si>
  <si>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</si>
  <si>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</si>
  <si>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</si>
  <si>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</si>
  <si>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</si>
  <si>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</si>
  <si>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</si>
  <si>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</si>
  <si>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</si>
  <si>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</si>
  <si>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</si>
  <si>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</si>
  <si>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</si>
  <si>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</si>
  <si>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</si>
  <si>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</si>
  <si>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</si>
  <si>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</si>
  <si>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</si>
  <si>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</si>
  <si>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</si>
  <si>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</si>
  <si>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</si>
  <si>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</si>
  <si>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</si>
  <si>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</si>
  <si>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</si>
  <si>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</si>
  <si>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</si>
  <si>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</si>
  <si>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</si>
  <si>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</si>
  <si>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</si>
  <si>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</si>
  <si>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</si>
  <si>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</si>
  <si>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</si>
  <si>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</si>
  <si>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</si>
  <si>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</si>
  <si>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</si>
  <si>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</si>
  <si>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</si>
  <si>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</si>
  <si>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</si>
  <si>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</si>
  <si>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</si>
  <si>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</si>
  <si>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</si>
  <si>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</si>
  <si>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</si>
  <si>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</si>
  <si>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</si>
  <si>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</si>
  <si>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</si>
  <si>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</si>
  <si>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</si>
  <si>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</si>
  <si>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</si>
  <si>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</si>
  <si>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</si>
  <si>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</si>
  <si>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</si>
  <si>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</si>
  <si>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</si>
  <si>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</si>
  <si>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</si>
  <si>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</si>
  <si>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</si>
  <si>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</si>
  <si>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</si>
  <si>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</si>
  <si>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</si>
  <si>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</si>
  <si>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</si>
  <si>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</si>
  <si>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</si>
  <si>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</si>
  <si>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</si>
  <si>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</si>
  <si>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</si>
  <si>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</si>
  <si>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</si>
  <si>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</si>
  <si>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</si>
  <si>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</si>
  <si>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</si>
  <si>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</si>
  <si>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</si>
  <si>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</si>
  <si>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</si>
  <si>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</si>
  <si>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</si>
  <si>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</si>
  <si>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</si>
  <si>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</si>
  <si>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</si>
  <si>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</si>
  <si>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</si>
  <si>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</si>
  <si>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</si>
  <si>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</si>
  <si>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</si>
  <si>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</si>
  <si>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</si>
  <si>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</si>
  <si>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</si>
  <si>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</si>
  <si>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</si>
  <si>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</si>
  <si>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</si>
  <si>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</si>
  <si>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</si>
  <si>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</si>
  <si>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</si>
  <si>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</si>
  <si>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</si>
  <si>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</si>
  <si>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</si>
  <si>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</si>
  <si>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</si>
  <si>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</si>
  <si>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</si>
  <si>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</si>
  <si>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</si>
  <si>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</si>
  <si>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</si>
  <si>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</si>
  <si>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</si>
  <si>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</si>
  <si>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</si>
  <si>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</si>
  <si>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</si>
  <si>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</si>
  <si>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</si>
  <si>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</si>
  <si>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</si>
  <si>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</si>
  <si>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</si>
  <si>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</si>
  <si>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</si>
  <si>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</si>
  <si>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</si>
  <si>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</si>
  <si>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</si>
  <si>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</si>
  <si>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</si>
  <si>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</si>
  <si>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</si>
  <si>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</si>
  <si>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</si>
  <si>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</si>
  <si>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</si>
  <si>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</si>
  <si>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</si>
  <si>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</si>
  <si>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</si>
  <si>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</si>
  <si>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</si>
  <si>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</si>
  <si>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</si>
  <si>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</si>
  <si>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</si>
  <si>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</si>
  <si>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</si>
  <si>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</si>
  <si>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</si>
  <si>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</si>
  <si>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</si>
  <si>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</si>
  <si>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</si>
  <si>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</si>
  <si>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</si>
  <si>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</si>
  <si>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</si>
  <si>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</si>
  <si>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</si>
  <si>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</si>
  <si>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</si>
  <si>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</si>
  <si>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</si>
  <si>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</si>
  <si>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</si>
  <si>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</si>
  <si>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</si>
  <si>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</si>
  <si>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</si>
  <si>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</si>
  <si>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</si>
  <si>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</si>
  <si>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</si>
  <si>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</si>
  <si>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</si>
  <si>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</si>
  <si>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</si>
  <si>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</si>
  <si>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</si>
  <si>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</si>
  <si>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</si>
  <si>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</si>
  <si>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</si>
  <si>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</si>
  <si>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</si>
  <si>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</si>
  <si>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</si>
  <si>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</si>
  <si>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</si>
  <si>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</si>
  <si>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</si>
  <si>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</si>
  <si>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</si>
  <si>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</si>
  <si>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</si>
  <si>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</si>
  <si>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</si>
  <si>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</si>
  <si>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</si>
  <si>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</si>
  <si>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</si>
  <si>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</si>
  <si>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</si>
  <si>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</si>
  <si>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</si>
  <si>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</si>
  <si>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</si>
  <si>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</si>
  <si>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</si>
  <si>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</si>
  <si>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</si>
  <si>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</si>
  <si>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</si>
  <si>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</si>
  <si>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</si>
  <si>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</si>
  <si>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</si>
  <si>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</si>
  <si>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</si>
  <si>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</si>
  <si>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</si>
  <si>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</si>
  <si>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</si>
  <si>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</si>
  <si>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</si>
  <si>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</si>
  <si>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</si>
  <si>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</si>
  <si>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</si>
  <si>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</si>
  <si>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</si>
  <si>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</si>
  <si>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</si>
  <si>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</si>
  <si>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</si>
  <si>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</si>
  <si>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</si>
  <si>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</si>
  <si>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</si>
  <si>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</si>
  <si>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</si>
  <si>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</si>
  <si>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</si>
  <si>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</si>
  <si>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</si>
  <si>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</si>
  <si>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</si>
  <si>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</si>
  <si>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</si>
  <si>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</si>
  <si>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</si>
  <si>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</si>
  <si>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</si>
  <si>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</si>
  <si>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</si>
  <si>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</si>
  <si>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</si>
  <si>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</si>
  <si>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</si>
  <si>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</si>
  <si>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</si>
  <si>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</si>
  <si>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</si>
  <si>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</si>
  <si>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</si>
  <si>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</si>
  <si>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</si>
  <si>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</si>
  <si>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</si>
  <si>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</si>
  <si>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</si>
  <si>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</si>
  <si>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</si>
  <si>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</si>
  <si>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</si>
  <si>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</si>
  <si>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</si>
  <si>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</si>
  <si>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</si>
  <si>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</si>
  <si>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</si>
  <si>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</si>
  <si>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</si>
  <si>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</si>
  <si>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</si>
  <si>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</si>
  <si>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</si>
  <si>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</si>
  <si>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</si>
  <si>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</si>
  <si>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</si>
  <si>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</si>
  <si>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</si>
  <si>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</si>
  <si>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</si>
  <si>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</si>
  <si>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</si>
  <si>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</si>
  <si>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</si>
  <si>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</si>
  <si>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</si>
  <si>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</si>
  <si>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</si>
  <si>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</si>
  <si>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</si>
  <si>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</si>
  <si>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</si>
  <si>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</si>
  <si>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</si>
  <si>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</si>
  <si>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</si>
  <si>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</si>
  <si>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</si>
  <si>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</si>
  <si>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</si>
  <si>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</si>
  <si>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</si>
  <si>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</si>
  <si>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</si>
  <si>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</si>
  <si>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</si>
  <si>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</si>
  <si>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</si>
  <si>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</si>
  <si>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</si>
  <si>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</si>
  <si>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</si>
  <si>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</si>
  <si>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</si>
  <si>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</si>
  <si>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</si>
  <si>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</si>
  <si>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</si>
  <si>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</si>
  <si>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</si>
  <si>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</si>
  <si>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</si>
  <si>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</si>
  <si>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</si>
  <si>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</si>
  <si>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</si>
  <si>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</si>
  <si>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</si>
  <si>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</si>
  <si>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</si>
  <si>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</si>
  <si>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</si>
  <si>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</si>
  <si>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</si>
  <si>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</si>
  <si>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</si>
  <si>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</si>
  <si>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</si>
  <si>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</si>
  <si>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</si>
  <si>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</si>
  <si>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</si>
  <si>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</si>
  <si>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</si>
  <si>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</si>
  <si>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</si>
  <si>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</si>
  <si>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</si>
  <si>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</si>
  <si>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</si>
  <si>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</si>
  <si>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</si>
  <si>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</si>
  <si>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</si>
  <si>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</si>
  <si>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</si>
  <si>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</si>
  <si>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</si>
  <si>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</si>
  <si>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</si>
  <si>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</si>
  <si>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</si>
  <si>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</si>
  <si>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</si>
  <si>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</si>
  <si>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</si>
  <si>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</si>
  <si>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</si>
  <si>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</si>
  <si>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</si>
  <si>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</si>
  <si>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</si>
  <si>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</si>
  <si>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</si>
  <si>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</si>
  <si>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</si>
  <si>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</si>
  <si>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</si>
  <si>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</si>
  <si>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</si>
  <si>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</si>
  <si>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</si>
  <si>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</si>
  <si>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</si>
  <si>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</si>
  <si>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</si>
  <si>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</si>
  <si>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</si>
  <si>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</si>
  <si>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</si>
  <si>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</si>
  <si>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</si>
  <si>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</si>
  <si>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</si>
  <si>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</si>
  <si>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</si>
  <si>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</si>
  <si>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</si>
  <si>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</si>
  <si>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</si>
  <si>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</si>
  <si>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</si>
  <si>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</si>
  <si>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</si>
  <si>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</si>
  <si>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</si>
  <si>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</si>
  <si>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</si>
  <si>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</si>
  <si>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</si>
  <si>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</si>
  <si>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</si>
  <si>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</si>
  <si>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</si>
  <si>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</si>
  <si>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</si>
  <si>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</si>
  <si>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</si>
  <si>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</si>
  <si>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</si>
  <si>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</si>
  <si>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</si>
  <si>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</si>
  <si>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</si>
  <si>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</si>
  <si>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</si>
  <si>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</si>
  <si>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</si>
  <si>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</si>
  <si>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</si>
  <si>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</si>
  <si>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</si>
  <si>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</si>
  <si>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</si>
  <si>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</si>
  <si>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</si>
  <si>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</si>
  <si>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</si>
  <si>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</si>
  <si>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</si>
  <si>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</si>
  <si>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</si>
  <si>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</si>
  <si>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</si>
  <si>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</si>
  <si>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</si>
  <si>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</si>
  <si>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</si>
  <si>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</si>
  <si>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</si>
  <si>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</si>
  <si>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</si>
  <si>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</si>
  <si>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</si>
  <si>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</si>
  <si>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</si>
  <si>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</si>
  <si>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</si>
  <si>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</si>
  <si>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</si>
  <si>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</si>
  <si>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</si>
  <si>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</si>
  <si>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</si>
  <si>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</si>
  <si>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</si>
  <si>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</si>
  <si>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</si>
  <si>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</si>
  <si>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</si>
  <si>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</si>
  <si>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</si>
  <si>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</si>
  <si>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</si>
  <si>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</si>
  <si>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</si>
  <si>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</si>
  <si>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</si>
  <si>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</si>
  <si>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</si>
  <si>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</si>
  <si>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</si>
  <si>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</si>
  <si>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</si>
  <si>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</si>
  <si>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</si>
  <si>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</si>
  <si>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</si>
  <si>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</si>
  <si>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</si>
  <si>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</si>
  <si>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</si>
  <si>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</si>
  <si>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</si>
  <si>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</si>
  <si>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</si>
  <si>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</si>
  <si>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</si>
  <si>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</si>
  <si>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</si>
  <si>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</si>
  <si>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</si>
  <si>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</si>
  <si>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</si>
  <si>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</si>
  <si>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</si>
  <si>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</si>
  <si>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</si>
  <si>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</si>
  <si>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</si>
  <si>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</si>
  <si>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</si>
  <si>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</si>
  <si>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</si>
  <si>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</si>
  <si>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</si>
  <si>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</si>
  <si>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</si>
  <si>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</si>
  <si>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</si>
  <si>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</si>
  <si>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</si>
  <si>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</si>
  <si>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</si>
  <si>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</si>
  <si>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</si>
  <si>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</si>
  <si>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</si>
  <si>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</si>
  <si>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</si>
  <si>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</si>
  <si>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</si>
  <si>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</si>
  <si>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</si>
  <si>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</si>
  <si>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</si>
  <si>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</si>
  <si>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</si>
  <si>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</si>
  <si>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</si>
  <si>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</si>
  <si>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</si>
  <si>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</si>
  <si>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</si>
  <si>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</si>
  <si>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</si>
  <si>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</si>
  <si>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</si>
  <si>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</si>
  <si>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</si>
  <si>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</si>
  <si>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</si>
  <si>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</si>
  <si>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</si>
  <si>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</si>
  <si>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</si>
  <si>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</si>
  <si>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</si>
  <si>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</si>
  <si>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</si>
  <si>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</si>
  <si>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</si>
  <si>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</si>
  <si>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</si>
  <si>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</si>
  <si>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</si>
  <si>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</si>
  <si>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</si>
  <si>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</si>
  <si>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</si>
  <si>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</si>
  <si>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</si>
  <si>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</si>
  <si>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</si>
  <si>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</si>
  <si>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</si>
  <si>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</si>
  <si>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</si>
  <si>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</si>
  <si>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</si>
  <si>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</si>
  <si>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</si>
  <si>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</si>
  <si>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</si>
  <si>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</si>
  <si>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</si>
  <si>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</si>
  <si>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</si>
  <si>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</si>
  <si>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</si>
  <si>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</si>
  <si>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</si>
  <si>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</si>
  <si>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</si>
  <si>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</si>
  <si>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</si>
  <si>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</si>
  <si>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</si>
  <si>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</si>
  <si>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</si>
  <si>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</si>
  <si>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</si>
  <si>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</si>
  <si>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</si>
  <si>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</si>
  <si>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</si>
  <si>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</si>
  <si>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</si>
  <si>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</si>
  <si>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</si>
  <si>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</si>
  <si>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</si>
  <si>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</si>
  <si>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</si>
  <si>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</si>
  <si>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</si>
  <si>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</si>
  <si>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</si>
  <si>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</si>
  <si>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</si>
  <si>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</si>
  <si>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</si>
  <si>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</si>
  <si>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</si>
  <si>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</si>
  <si>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</si>
  <si>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</si>
  <si>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</si>
  <si>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</si>
  <si>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</si>
  <si>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</si>
  <si>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</si>
  <si>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</si>
  <si>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</si>
  <si>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</si>
  <si>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</si>
  <si>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</si>
  <si>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</si>
  <si>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</si>
  <si>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</si>
  <si>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</si>
  <si>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</si>
  <si>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</si>
  <si>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</si>
  <si>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</si>
  <si>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</si>
  <si>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</si>
  <si>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</si>
  <si>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</si>
  <si>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</si>
  <si>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</si>
  <si>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</si>
  <si>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</si>
  <si>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</si>
  <si>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</si>
  <si>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</si>
  <si>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</si>
  <si>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</si>
  <si>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</si>
  <si>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</si>
  <si>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</si>
  <si>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</si>
  <si>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</si>
  <si>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</si>
  <si>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</si>
  <si>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</si>
  <si>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</si>
  <si>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</si>
  <si>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</si>
  <si>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</si>
  <si>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</si>
  <si>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</si>
  <si>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</si>
  <si>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</si>
  <si>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</si>
  <si>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</si>
  <si>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</si>
  <si>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</si>
  <si>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</si>
  <si>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</si>
  <si>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</si>
  <si>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</si>
  <si>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</si>
  <si>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</si>
  <si>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</si>
  <si>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</si>
  <si>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</si>
  <si>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</si>
  <si>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</si>
  <si>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</si>
  <si>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</si>
  <si>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</si>
  <si>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</si>
  <si>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</si>
  <si>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</si>
  <si>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</si>
  <si>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</si>
  <si>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</si>
  <si>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</si>
  <si>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</si>
  <si>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</si>
  <si>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</si>
  <si>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</si>
  <si>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</si>
  <si>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</si>
  <si>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</si>
  <si>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</si>
  <si>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</si>
  <si>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</si>
  <si>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</si>
  <si>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</si>
  <si>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</si>
  <si>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</si>
  <si>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</si>
  <si>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</si>
  <si>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</si>
  <si>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</si>
  <si>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</si>
  <si>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</si>
  <si>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</si>
  <si>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</si>
  <si>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</si>
  <si>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</si>
  <si>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</si>
  <si>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</si>
  <si>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</si>
  <si>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</si>
  <si>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</si>
  <si>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</si>
  <si>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</si>
  <si>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</si>
  <si>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</si>
  <si>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</si>
  <si>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</si>
  <si>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</si>
  <si>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</si>
  <si>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</si>
  <si>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</si>
  <si>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</si>
  <si>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</si>
  <si>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</si>
  <si>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</si>
  <si>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</si>
  <si>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</si>
  <si>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</si>
  <si>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</si>
  <si>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</si>
  <si>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</si>
  <si>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</si>
  <si>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</si>
  <si>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</si>
  <si>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</si>
  <si>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</si>
  <si>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</si>
  <si>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</si>
  <si>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</si>
  <si>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</si>
  <si>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</si>
  <si>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</si>
  <si>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</si>
  <si>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</si>
  <si>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</si>
  <si>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</si>
  <si>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</si>
  <si>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</si>
  <si>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</si>
  <si>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</si>
  <si>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</si>
  <si>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</si>
  <si>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</si>
  <si>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</si>
  <si>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</si>
  <si>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</si>
  <si>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</si>
  <si>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</si>
  <si>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</si>
  <si>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</si>
  <si>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</si>
  <si>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</si>
  <si>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</si>
  <si>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</si>
  <si>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</si>
  <si>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</si>
  <si>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</si>
  <si>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</si>
  <si>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</si>
  <si>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</si>
  <si>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</si>
  <si>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</si>
  <si>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</si>
  <si>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</si>
  <si>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</si>
  <si>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</si>
  <si>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</si>
  <si>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</si>
  <si>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</si>
  <si>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</si>
  <si>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</si>
  <si>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</si>
  <si>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</si>
  <si>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</si>
  <si>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</si>
  <si>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</si>
  <si>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</si>
  <si>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</si>
  <si>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</si>
  <si>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</si>
  <si>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</si>
  <si>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</si>
  <si>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</si>
  <si>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</si>
  <si>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</si>
  <si>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</si>
  <si>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</si>
  <si>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</si>
  <si>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</si>
  <si>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</si>
  <si>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</si>
  <si>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</si>
  <si>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</si>
  <si>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</si>
  <si>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</si>
  <si>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</si>
  <si>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</si>
  <si>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</si>
  <si>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</si>
  <si>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</si>
  <si>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</si>
  <si>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</si>
  <si>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</si>
  <si>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</si>
  <si>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</si>
  <si>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</si>
  <si>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</si>
  <si>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</si>
  <si>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</si>
  <si>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</si>
  <si>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</si>
  <si>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</si>
  <si>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</si>
  <si>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</si>
  <si>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</si>
  <si>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</si>
  <si>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</si>
  <si>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</si>
  <si>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</si>
  <si>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</si>
  <si>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</si>
  <si>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</si>
  <si>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</si>
  <si>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</si>
  <si>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</si>
  <si>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</si>
  <si>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</si>
  <si>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</si>
  <si>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</si>
  <si>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</si>
  <si>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</si>
  <si>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</si>
  <si>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</si>
  <si>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</si>
  <si>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</si>
  <si>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</si>
  <si>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</si>
  <si>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</si>
  <si>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</si>
  <si>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</si>
  <si>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</si>
  <si>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</si>
  <si>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</si>
  <si>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</si>
  <si>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</si>
  <si>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</si>
  <si>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</si>
  <si>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</si>
  <si>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</si>
  <si>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</si>
  <si>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</si>
  <si>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</si>
  <si>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</si>
  <si>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</si>
  <si>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</si>
  <si>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</si>
  <si>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</si>
  <si>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</si>
  <si>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</si>
  <si>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</si>
  <si>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</si>
  <si>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</si>
  <si>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</si>
  <si>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</si>
  <si>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</si>
  <si>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</si>
  <si>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</si>
  <si>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</si>
  <si>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</si>
  <si>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</si>
  <si>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</si>
  <si>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</si>
  <si>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</si>
  <si>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</si>
  <si>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</si>
  <si>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</si>
  <si>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</si>
  <si>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</si>
  <si>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</si>
  <si>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</si>
  <si>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</si>
  <si>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</si>
  <si>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</si>
  <si>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</si>
  <si>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</si>
  <si>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</si>
  <si>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</si>
  <si>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</si>
  <si>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</si>
  <si>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</si>
  <si>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</si>
  <si>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</si>
  <si>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</si>
  <si>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</si>
  <si>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</si>
  <si>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</si>
  <si>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</si>
  <si>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</si>
  <si>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</si>
  <si>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</si>
  <si>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</si>
  <si>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</si>
  <si>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</si>
  <si>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</si>
  <si>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</si>
  <si>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</si>
  <si>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</si>
  <si>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</si>
  <si>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</si>
  <si>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</si>
  <si>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</si>
  <si>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</si>
  <si>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</si>
  <si>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</si>
  <si>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</si>
  <si>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</si>
  <si>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</si>
  <si>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</si>
  <si>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</si>
  <si>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</si>
  <si>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</si>
  <si>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</si>
  <si>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</si>
  <si>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</si>
  <si>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</si>
  <si>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</si>
  <si>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</si>
  <si>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</si>
  <si>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</si>
  <si>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</si>
  <si>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</si>
  <si>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</si>
  <si>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</si>
  <si>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</si>
  <si>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</si>
  <si>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</si>
  <si>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</si>
  <si>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</si>
  <si>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</si>
  <si>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</si>
  <si>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</si>
  <si>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</si>
  <si>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</si>
  <si>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</si>
  <si>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</si>
  <si>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</si>
  <si>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</si>
  <si>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</si>
  <si>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</si>
  <si>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</si>
  <si>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</si>
  <si>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</si>
  <si>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</si>
  <si>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</si>
  <si>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</si>
  <si>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</si>
  <si>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</si>
  <si>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</si>
  <si>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</si>
  <si>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</si>
  <si>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</si>
  <si>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</si>
  <si>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</si>
  <si>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</si>
  <si>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</si>
  <si>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</si>
  <si>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</si>
  <si>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</si>
  <si>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</si>
  <si>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</si>
  <si>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</si>
  <si>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</si>
  <si>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</si>
  <si>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</si>
  <si>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</si>
  <si>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</si>
  <si>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</si>
  <si>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</si>
  <si>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</si>
  <si>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</si>
  <si>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</si>
  <si>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</si>
  <si>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</si>
  <si>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</si>
  <si>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</si>
  <si>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</si>
  <si>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</si>
  <si>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</si>
  <si>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</si>
  <si>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</si>
  <si>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</si>
  <si>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</si>
  <si>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</si>
  <si>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</si>
  <si>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</si>
  <si>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</si>
  <si>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</si>
  <si>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</si>
  <si>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</si>
  <si>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</si>
  <si>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</si>
  <si>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</si>
  <si>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</si>
  <si>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</si>
  <si>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</si>
  <si>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</si>
  <si>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</si>
  <si>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</si>
  <si>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</si>
  <si>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</si>
  <si>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</si>
  <si>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</si>
  <si>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</si>
  <si>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</si>
  <si>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</si>
  <si>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</si>
  <si>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</si>
  <si>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</si>
  <si>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</si>
  <si>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</si>
  <si>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</si>
  <si>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</si>
  <si>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</si>
  <si>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</si>
  <si>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</si>
  <si>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</si>
  <si>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</si>
  <si>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</si>
  <si>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</si>
  <si>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</si>
  <si>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</si>
  <si>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</si>
  <si>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</si>
  <si>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</si>
  <si>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</si>
  <si>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</si>
  <si>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</si>
  <si>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</si>
  <si>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</si>
  <si>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</si>
  <si>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</si>
  <si>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</si>
  <si>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</si>
  <si>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</si>
  <si>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</si>
  <si>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</si>
  <si>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</si>
  <si>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</si>
  <si>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</si>
  <si>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</si>
  <si>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</si>
  <si>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</si>
  <si>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</si>
  <si>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</si>
  <si>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</si>
  <si>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</si>
  <si>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</si>
  <si>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</si>
  <si>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</si>
  <si>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</si>
  <si>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</si>
  <si>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</si>
  <si>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</si>
  <si>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</si>
  <si>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</si>
  <si>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</si>
  <si>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</si>
  <si>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</si>
  <si>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</si>
  <si>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</si>
  <si>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</si>
  <si>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</si>
  <si>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</si>
  <si>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</si>
  <si>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</si>
  <si>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</si>
  <si>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</si>
  <si>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</si>
  <si>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</si>
  <si>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</si>
  <si>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</si>
  <si>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</si>
  <si>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</si>
  <si>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</si>
  <si>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</si>
  <si>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</si>
  <si>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</si>
  <si>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</si>
  <si>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</si>
  <si>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</si>
  <si>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</si>
  <si>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</si>
  <si>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</si>
  <si>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</si>
  <si>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</si>
  <si>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</si>
  <si>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</si>
  <si>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</si>
  <si>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</si>
  <si>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</si>
  <si>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</si>
  <si>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</si>
  <si>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</si>
  <si>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</si>
  <si>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</si>
  <si>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</si>
  <si>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</si>
  <si>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</si>
  <si>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</si>
  <si>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</si>
  <si>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</si>
  <si>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</si>
  <si>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</si>
  <si>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</si>
  <si>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</si>
  <si>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</si>
  <si>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</si>
  <si>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</si>
  <si>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</si>
  <si>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</si>
  <si>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</si>
  <si>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</si>
  <si>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</si>
  <si>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</si>
  <si>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</si>
  <si>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</si>
  <si>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</si>
  <si>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</si>
  <si>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</si>
  <si>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</si>
  <si>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</si>
  <si>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</si>
  <si>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</si>
  <si>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</si>
  <si>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</si>
  <si>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</si>
  <si>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</si>
  <si>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</si>
  <si>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</si>
  <si>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</si>
  <si>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</si>
  <si>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</si>
  <si>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</si>
  <si>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</si>
  <si>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</si>
  <si>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</si>
  <si>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</si>
  <si>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</si>
  <si>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</si>
  <si>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</si>
  <si>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</si>
  <si>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</si>
  <si>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</si>
  <si>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</si>
  <si>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</si>
  <si>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</si>
  <si>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</si>
  <si>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</si>
  <si>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</si>
  <si>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</si>
  <si>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</si>
  <si>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</si>
  <si>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</si>
  <si>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</si>
  <si>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</si>
  <si>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</si>
  <si>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</si>
  <si>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</si>
  <si>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</si>
  <si>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</si>
  <si>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</si>
  <si>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</si>
  <si>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</si>
  <si>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</si>
  <si>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</si>
  <si>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</si>
  <si>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</si>
  <si>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</si>
  <si>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</si>
  <si>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</si>
  <si>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</si>
  <si>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</si>
  <si>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</si>
  <si>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</si>
  <si>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</si>
  <si>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</si>
  <si>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</si>
  <si>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</si>
  <si>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</si>
  <si>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</si>
  <si>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</si>
  <si>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</si>
  <si>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</si>
  <si>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</si>
  <si>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</si>
  <si>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</si>
  <si>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</si>
  <si>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</si>
  <si>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</si>
  <si>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</si>
  <si>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</si>
  <si>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</si>
  <si>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</si>
  <si>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</si>
  <si>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</si>
  <si>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</si>
  <si>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</si>
  <si>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</si>
  <si>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</si>
  <si>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</si>
  <si>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</si>
  <si>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</si>
  <si>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</si>
  <si>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</si>
  <si>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</si>
  <si>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</si>
  <si>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</si>
  <si>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</si>
  <si>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</si>
  <si>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</si>
  <si>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</si>
  <si>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</si>
  <si>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</si>
  <si>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</si>
  <si>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</si>
  <si>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</si>
  <si>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</si>
  <si>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</si>
  <si>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</si>
  <si>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</si>
  <si>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</si>
  <si>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</si>
  <si>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</si>
  <si>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</si>
  <si>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</si>
  <si>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</si>
  <si>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</si>
  <si>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</si>
  <si>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</si>
  <si>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</si>
  <si>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</si>
  <si>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</si>
  <si>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</si>
  <si>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</si>
  <si>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</si>
  <si>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</si>
  <si>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</si>
  <si>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</si>
  <si>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</si>
  <si>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</si>
  <si>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</si>
  <si>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</si>
  <si>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</si>
  <si>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</si>
  <si>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</si>
  <si>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</si>
  <si>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</si>
  <si>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</si>
  <si>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</si>
  <si>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</si>
  <si>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</si>
  <si>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</si>
  <si>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</si>
  <si>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</si>
  <si>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</si>
  <si>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</si>
  <si>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</si>
  <si>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</si>
  <si>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</si>
  <si>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</si>
  <si>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</si>
  <si>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</si>
  <si>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</si>
  <si>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</si>
  <si>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</si>
  <si>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</si>
  <si>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</si>
  <si>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</si>
  <si>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</si>
  <si>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</si>
  <si>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</si>
  <si>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</si>
  <si>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</si>
  <si>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</si>
  <si>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</si>
  <si>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</si>
  <si>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</si>
  <si>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</si>
  <si>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</si>
  <si>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</si>
  <si>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</si>
  <si>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</si>
  <si>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</si>
  <si>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</si>
  <si>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</si>
  <si>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</si>
  <si>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</si>
  <si>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</si>
  <si>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</si>
  <si>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</si>
  <si>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</si>
  <si>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</si>
  <si>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</si>
  <si>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</si>
  <si>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</si>
  <si>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</si>
  <si>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</si>
  <si>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</si>
  <si>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</si>
  <si>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</si>
  <si>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</si>
  <si>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</si>
  <si>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</si>
  <si>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</si>
  <si>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</si>
  <si>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</si>
  <si>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</si>
  <si>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</si>
  <si>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</si>
  <si>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</si>
  <si>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</si>
  <si>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</si>
  <si>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</si>
  <si>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</si>
  <si>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</si>
  <si>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</si>
  <si>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</si>
  <si>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</si>
  <si>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</si>
  <si>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</si>
  <si>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</si>
  <si>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</si>
  <si>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</si>
  <si>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</si>
  <si>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</si>
  <si>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</si>
  <si>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</si>
  <si>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</si>
  <si>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</si>
  <si>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</si>
  <si>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</si>
  <si>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</si>
  <si>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</si>
  <si>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</si>
  <si>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</si>
  <si>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</si>
  <si>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</si>
  <si>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</si>
  <si>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</si>
  <si>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</si>
  <si>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</si>
  <si>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</si>
  <si>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</si>
  <si>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</si>
  <si>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</si>
  <si>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</si>
  <si>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</si>
  <si>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</si>
  <si>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</si>
  <si>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</si>
  <si>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</si>
  <si>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</si>
  <si>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</si>
  <si>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</si>
  <si>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</si>
  <si>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</si>
  <si>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</si>
  <si>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</si>
  <si>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</si>
  <si>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</si>
  <si>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</si>
  <si>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</si>
  <si>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</si>
  <si>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</si>
  <si>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</si>
  <si>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</si>
  <si>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</si>
  <si>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</si>
  <si>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</si>
  <si>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</si>
  <si>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</si>
  <si>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</si>
  <si>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</si>
  <si>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</si>
  <si>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</si>
  <si>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</si>
  <si>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</si>
  <si>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</si>
  <si>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</si>
  <si>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</si>
  <si>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</si>
  <si>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</si>
  <si>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</si>
  <si>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</si>
  <si>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</si>
  <si>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</si>
  <si>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</si>
  <si>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</si>
  <si>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</si>
  <si>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</si>
  <si>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</si>
  <si>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</si>
  <si>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</si>
  <si>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</si>
  <si>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</si>
  <si>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</si>
  <si>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</si>
  <si>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</si>
  <si>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</si>
  <si>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</si>
  <si>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</si>
  <si>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</si>
  <si>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</si>
  <si>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</si>
  <si>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</si>
  <si>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</si>
  <si>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</si>
  <si>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</si>
  <si>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</si>
  <si>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</si>
  <si>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</si>
  <si>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</si>
  <si>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</si>
  <si>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</si>
  <si>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</si>
  <si>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</si>
  <si>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</si>
  <si>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</si>
  <si>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</si>
  <si>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</si>
  <si>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</si>
  <si>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</si>
  <si>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</si>
  <si>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</si>
  <si>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</si>
  <si>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</si>
  <si>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</si>
  <si>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</si>
  <si>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</si>
  <si>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</si>
  <si>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</si>
  <si>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</si>
  <si>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</si>
  <si>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</si>
  <si>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</si>
  <si>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</si>
  <si>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</si>
  <si>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</si>
  <si>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</si>
  <si>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</si>
  <si>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</si>
  <si>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</si>
  <si>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</si>
  <si>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</si>
  <si>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</si>
  <si>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</si>
  <si>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</si>
  <si>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</si>
  <si>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</si>
  <si>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</si>
  <si>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</si>
  <si>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</si>
  <si>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</si>
  <si>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</si>
  <si>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</si>
  <si>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</si>
  <si>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</si>
  <si>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</si>
  <si>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</si>
  <si>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</si>
  <si>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</si>
  <si>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</si>
  <si>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</si>
  <si>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</si>
  <si>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</si>
  <si>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</si>
  <si>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</si>
  <si>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</si>
  <si>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</si>
  <si>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</si>
  <si>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</si>
  <si>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</si>
  <si>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</si>
  <si>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</si>
  <si>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</si>
  <si>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</si>
  <si>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</si>
  <si>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</si>
  <si>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</si>
  <si>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</si>
  <si>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</si>
  <si>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</si>
  <si>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</si>
  <si>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</si>
  <si>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</si>
  <si>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</si>
  <si>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</si>
  <si>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</si>
  <si>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</si>
  <si>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</si>
  <si>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</si>
  <si>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</si>
  <si>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</si>
  <si>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</si>
  <si>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</si>
  <si>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</si>
  <si>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</si>
  <si>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</si>
  <si>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</si>
  <si>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</si>
  <si>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</si>
  <si>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</si>
  <si>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</si>
  <si>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</si>
  <si>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</si>
  <si>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</si>
  <si>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</si>
  <si>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</si>
  <si>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</si>
  <si>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</si>
  <si>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</si>
  <si>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</si>
  <si>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</si>
  <si>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</si>
  <si>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</si>
  <si>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</si>
  <si>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</si>
  <si>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</si>
  <si>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</si>
  <si>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</si>
  <si>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</si>
  <si>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</si>
  <si>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</si>
  <si>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</si>
  <si>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</si>
  <si>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</si>
  <si>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</si>
  <si>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</si>
  <si>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</si>
  <si>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</si>
  <si>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</si>
  <si>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</si>
  <si>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</si>
  <si>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</si>
  <si>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</si>
  <si>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</si>
  <si>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</si>
  <si>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</si>
  <si>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</si>
  <si>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</si>
  <si>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</si>
  <si>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</si>
  <si>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</si>
  <si>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</si>
  <si>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</si>
  <si>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</si>
  <si>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</si>
  <si>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</si>
  <si>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</si>
  <si>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</si>
  <si>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</si>
  <si>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</si>
  <si>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</si>
  <si>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</si>
  <si>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</si>
  <si>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</si>
  <si>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</si>
  <si>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</si>
  <si>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</si>
  <si>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</si>
  <si>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</si>
  <si>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</si>
  <si>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</si>
  <si>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</si>
  <si>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</si>
  <si>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</si>
  <si>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</si>
  <si>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</si>
  <si>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</si>
  <si>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</si>
  <si>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</si>
  <si>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</si>
  <si>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</si>
  <si>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</si>
  <si>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</si>
  <si>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</si>
  <si>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</si>
  <si>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</si>
  <si>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</si>
  <si>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</si>
  <si>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</si>
  <si>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</si>
  <si>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</si>
  <si>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</si>
  <si>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</si>
  <si>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</si>
  <si>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</si>
  <si>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</si>
  <si>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</si>
  <si>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</si>
  <si>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</si>
  <si>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</si>
  <si>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</si>
  <si>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</si>
  <si>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</si>
  <si>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</si>
  <si>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</si>
  <si>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</si>
  <si>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</si>
  <si>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</si>
  <si>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</si>
  <si>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</si>
  <si>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</si>
  <si>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</si>
  <si>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</si>
  <si>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</si>
  <si>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</si>
  <si>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</si>
  <si>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</si>
  <si>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</si>
  <si>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</si>
  <si>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</si>
  <si>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</si>
  <si>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</si>
  <si>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</si>
  <si>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</si>
  <si>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</si>
  <si>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</si>
  <si>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</si>
  <si>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</si>
  <si>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</si>
  <si>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</si>
  <si>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</si>
  <si>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</si>
  <si>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</si>
  <si>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</si>
  <si>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</si>
  <si>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</si>
  <si>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</si>
  <si>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</si>
  <si>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</si>
  <si>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</si>
  <si>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</si>
  <si>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</si>
  <si>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</si>
  <si>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</si>
  <si>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</si>
  <si>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</si>
  <si>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</si>
  <si>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</si>
  <si>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</si>
  <si>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</si>
  <si>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</si>
  <si>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</si>
  <si>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</si>
  <si>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</si>
  <si>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</si>
  <si>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</si>
  <si>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</si>
  <si>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</si>
  <si>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</si>
  <si>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</si>
  <si>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</si>
  <si>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</si>
  <si>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</si>
  <si>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</si>
  <si>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</si>
  <si>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</si>
  <si>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</si>
  <si>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</si>
  <si>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</si>
  <si>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</si>
  <si>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</si>
  <si>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</si>
  <si>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</si>
  <si>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</si>
  <si>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</si>
  <si>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</si>
  <si>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</si>
  <si>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</si>
  <si>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</si>
  <si>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</si>
  <si>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</si>
  <si>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</si>
  <si>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</si>
  <si>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</si>
  <si>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</si>
  <si>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</si>
  <si>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</si>
  <si>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</si>
  <si>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</si>
  <si>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</si>
  <si>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</si>
  <si>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</si>
  <si>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</si>
  <si>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</si>
  <si>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</si>
  <si>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</si>
  <si>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</si>
  <si>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</si>
  <si>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</si>
  <si>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</si>
  <si>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</si>
  <si>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</si>
  <si>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</si>
  <si>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</si>
  <si>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</si>
  <si>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</si>
  <si>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</si>
  <si>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</si>
  <si>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</si>
  <si>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</si>
  <si>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</si>
  <si>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</si>
  <si>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</si>
  <si>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</si>
  <si>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</si>
  <si>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</si>
  <si>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</si>
  <si>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</si>
  <si>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</si>
  <si>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</si>
  <si>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</si>
  <si>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</si>
  <si>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</si>
  <si>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</si>
  <si>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</si>
  <si>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</si>
  <si>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</si>
  <si>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</si>
  <si>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</si>
  <si>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</si>
  <si>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</si>
  <si>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</si>
  <si>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</si>
  <si>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</si>
  <si>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</si>
  <si>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</si>
  <si>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</si>
  <si>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</si>
  <si>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</si>
  <si>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</si>
  <si>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</si>
  <si>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</si>
  <si>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</si>
  <si>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</si>
  <si>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</si>
  <si>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</si>
  <si>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</si>
  <si>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</si>
  <si>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</si>
  <si>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</si>
  <si>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</si>
  <si>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</si>
  <si>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</si>
  <si>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</si>
  <si>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</si>
  <si>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</si>
  <si>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</si>
  <si>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</si>
  <si>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</si>
  <si>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</si>
  <si>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</si>
  <si>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</si>
  <si>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</si>
  <si>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</si>
  <si>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</si>
  <si>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</si>
  <si>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</si>
  <si>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</si>
  <si>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</si>
  <si>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</si>
  <si>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</si>
  <si>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</si>
  <si>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</si>
  <si>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</si>
  <si>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</si>
  <si>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</si>
  <si>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</si>
  <si>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</si>
  <si>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</si>
  <si>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</si>
  <si>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</si>
  <si>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</si>
  <si>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</si>
  <si>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</si>
  <si>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</si>
  <si>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</si>
  <si>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</si>
  <si>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</si>
  <si>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</si>
  <si>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</si>
  <si>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</si>
  <si>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</si>
  <si>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</si>
  <si>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</si>
  <si>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</si>
  <si>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</si>
  <si>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</si>
  <si>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</si>
  <si>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</si>
  <si>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</si>
  <si>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</si>
  <si>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</si>
  <si>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</si>
  <si>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</si>
  <si>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</si>
  <si>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</si>
  <si>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</si>
  <si>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</si>
  <si>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</si>
  <si>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</si>
  <si>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</si>
  <si>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</si>
  <si>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</si>
  <si>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</si>
  <si>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</si>
  <si>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</si>
  <si>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</si>
  <si>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</si>
  <si>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</si>
  <si>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</si>
  <si>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</si>
  <si>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</si>
  <si>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</si>
  <si>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</si>
  <si>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</si>
  <si>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</si>
  <si>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</si>
  <si>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</si>
  <si>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</si>
  <si>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</si>
  <si>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</si>
  <si>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</si>
  <si>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</si>
  <si>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</si>
  <si>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</si>
  <si>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</si>
  <si>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</si>
  <si>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</si>
  <si>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</si>
  <si>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</si>
  <si>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</si>
  <si>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</si>
  <si>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</si>
  <si>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</si>
  <si>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</si>
  <si>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</si>
  <si>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</si>
  <si>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</si>
  <si>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</si>
  <si>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</si>
  <si>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</si>
  <si>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</si>
  <si>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</si>
  <si>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</si>
  <si>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</si>
  <si>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</si>
  <si>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</si>
  <si>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</si>
  <si>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</si>
  <si>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</si>
  <si>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</si>
  <si>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</si>
  <si>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</si>
  <si>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</si>
  <si>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</si>
  <si>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</si>
  <si>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</si>
  <si>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</si>
  <si>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</si>
  <si>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</si>
  <si>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</si>
  <si>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</si>
  <si>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</si>
  <si>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</si>
  <si>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</si>
  <si>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</si>
  <si>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</si>
  <si>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</si>
  <si>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</si>
  <si>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</si>
  <si>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</si>
  <si>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</si>
  <si>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</si>
  <si>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</si>
  <si>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</si>
  <si>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</si>
  <si>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</si>
  <si>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</si>
  <si>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</si>
  <si>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</si>
  <si>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</si>
  <si>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</si>
  <si>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</si>
  <si>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</si>
  <si>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</si>
  <si>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</si>
  <si>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</si>
  <si>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</si>
  <si>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</si>
  <si>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</si>
  <si>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</si>
  <si>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</si>
  <si>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</si>
  <si>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</si>
  <si>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</si>
  <si>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</si>
  <si>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</si>
  <si>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</si>
  <si>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</si>
  <si>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</si>
  <si>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</si>
  <si>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</si>
  <si>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</si>
  <si>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</si>
  <si>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</si>
  <si>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</si>
  <si>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</si>
  <si>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</si>
  <si>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</si>
  <si>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</si>
  <si>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</si>
  <si>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</si>
  <si>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</si>
  <si>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</si>
  <si>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</si>
  <si>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</si>
  <si>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</si>
  <si>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</si>
  <si>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</si>
  <si>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</si>
  <si>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</si>
  <si>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</si>
  <si>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</si>
  <si>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</si>
  <si>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</si>
  <si>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</si>
  <si>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</si>
  <si>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</si>
  <si>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</si>
  <si>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</si>
  <si>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</si>
  <si>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</si>
  <si>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</si>
  <si>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</si>
  <si>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</si>
  <si>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</si>
  <si>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</si>
  <si>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</si>
  <si>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</si>
  <si>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</si>
  <si>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</si>
  <si>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</si>
  <si>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</si>
  <si>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</si>
  <si>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</si>
  <si>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</si>
  <si>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</si>
  <si>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</si>
  <si>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</si>
  <si>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</si>
  <si>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</si>
  <si>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</si>
  <si>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</si>
  <si>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</si>
  <si>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</si>
  <si>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</si>
  <si>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</si>
  <si>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</si>
  <si>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</si>
  <si>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</si>
  <si>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</si>
  <si>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</si>
  <si>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</si>
  <si>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</si>
  <si>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</si>
  <si>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</si>
  <si>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</si>
  <si>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</si>
  <si>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</si>
  <si>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</si>
  <si>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</si>
  <si>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</si>
  <si>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</si>
  <si>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</si>
  <si>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</si>
  <si>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</si>
  <si>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</si>
  <si>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</si>
  <si>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</si>
  <si>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</si>
  <si>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</si>
  <si>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</si>
  <si>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</si>
  <si>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</si>
  <si>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</si>
  <si>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</si>
  <si>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</si>
  <si>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</si>
  <si>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</si>
  <si>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</si>
  <si>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</si>
  <si>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</si>
  <si>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</si>
  <si>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</si>
  <si>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</si>
  <si>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</si>
  <si>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</si>
  <si>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</si>
  <si>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</si>
  <si>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</si>
  <si>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</si>
  <si>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</si>
  <si>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</si>
  <si>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</si>
  <si>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</si>
  <si>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</si>
  <si>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</si>
  <si>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</si>
  <si>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</si>
  <si>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</si>
  <si>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</si>
  <si>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</si>
  <si>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</si>
  <si>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</si>
  <si>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</si>
  <si>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</si>
  <si>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</si>
  <si>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</si>
  <si>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</si>
  <si>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</si>
  <si>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</si>
  <si>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</si>
  <si>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</si>
  <si>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</si>
  <si>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</si>
  <si>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</si>
  <si>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</si>
  <si>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</si>
  <si>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</si>
  <si>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</si>
  <si>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</si>
  <si>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</si>
  <si>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</si>
  <si>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</si>
  <si>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</si>
  <si>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</si>
  <si>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</si>
  <si>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</si>
  <si>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</si>
  <si>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</si>
  <si>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</si>
  <si>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</si>
  <si>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</si>
  <si>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</si>
  <si>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</si>
  <si>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</si>
  <si>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</si>
  <si>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</si>
  <si>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</si>
  <si>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</si>
  <si>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</si>
  <si>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</si>
  <si>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</si>
  <si>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</si>
  <si>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</si>
  <si>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</si>
  <si>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</si>
  <si>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</si>
  <si>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</si>
  <si>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</si>
  <si>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</si>
  <si>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</si>
  <si>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</si>
  <si>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</si>
  <si>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</si>
  <si>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</si>
  <si>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</si>
  <si>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</si>
  <si>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</si>
  <si>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</si>
  <si>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</si>
  <si>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</si>
  <si>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</si>
  <si>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</si>
  <si>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</si>
  <si>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</si>
  <si>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</si>
  <si>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</si>
  <si>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</si>
  <si>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</si>
  <si>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</si>
  <si>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</si>
  <si>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</si>
  <si>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</si>
  <si>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</si>
  <si>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</si>
  <si>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</si>
  <si>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</si>
  <si>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</si>
  <si>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</si>
  <si>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</si>
  <si>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</si>
  <si>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</si>
  <si>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</si>
  <si>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</si>
  <si>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</si>
  <si>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</si>
  <si>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</si>
  <si>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</si>
  <si>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</si>
  <si>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</si>
  <si>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</si>
  <si>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</si>
  <si>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</si>
  <si>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</si>
  <si>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</si>
  <si>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</si>
  <si>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</si>
  <si>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</si>
  <si>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</si>
  <si>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</si>
  <si>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</si>
  <si>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</si>
  <si>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</si>
  <si>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</si>
  <si>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</si>
  <si>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</si>
  <si>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</si>
  <si>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</si>
  <si>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</si>
  <si>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</si>
  <si>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</si>
  <si>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</si>
  <si>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</si>
  <si>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</si>
  <si>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</si>
  <si>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</si>
  <si>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</si>
  <si>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</si>
  <si>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</si>
  <si>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</si>
  <si>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</si>
  <si>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</si>
  <si>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</si>
  <si>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</si>
  <si>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</si>
  <si>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</si>
  <si>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</si>
  <si>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</si>
  <si>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</si>
  <si>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</si>
  <si>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</si>
  <si>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</si>
  <si>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</si>
  <si>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</si>
  <si>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</si>
  <si>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</si>
  <si>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</si>
  <si>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</si>
  <si>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</si>
  <si>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</si>
  <si>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</si>
  <si>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</si>
  <si>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</si>
  <si>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</si>
  <si>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</si>
  <si>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</si>
  <si>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</si>
  <si>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</si>
  <si>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</si>
  <si>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</si>
  <si>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</si>
  <si>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</si>
  <si>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</si>
  <si>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</si>
  <si>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</si>
  <si>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</si>
  <si>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</si>
  <si>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</si>
  <si>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</si>
  <si>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</si>
  <si>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</si>
  <si>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</si>
  <si>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</si>
  <si>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</si>
  <si>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</si>
  <si>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</si>
  <si>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</si>
  <si>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</si>
  <si>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</si>
  <si>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</si>
  <si>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</si>
  <si>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</si>
  <si>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</si>
  <si>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</si>
  <si>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</si>
  <si>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</si>
  <si>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</si>
  <si>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</si>
  <si>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</si>
  <si>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</si>
  <si>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</si>
  <si>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</si>
  <si>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</si>
  <si>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</si>
  <si>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</si>
  <si>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</si>
  <si>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</si>
  <si>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</si>
  <si>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</si>
  <si>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</si>
  <si>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</si>
  <si>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</si>
  <si>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</si>
  <si>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</si>
  <si>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</si>
  <si>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</si>
  <si>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</si>
  <si>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</si>
  <si>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</si>
  <si>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</si>
  <si>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</si>
  <si>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</si>
  <si>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</si>
  <si>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</si>
  <si>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</si>
  <si>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</si>
  <si>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</si>
  <si>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</si>
  <si>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</si>
  <si>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</si>
  <si>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</si>
  <si>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</si>
  <si>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</si>
  <si>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</si>
  <si>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</si>
  <si>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</si>
  <si>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</si>
  <si>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</si>
  <si>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</si>
  <si>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</si>
  <si>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</si>
  <si>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</si>
  <si>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</si>
  <si>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</si>
  <si>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</si>
  <si>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</si>
  <si>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</si>
  <si>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</si>
  <si>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</si>
  <si>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</si>
  <si>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</si>
  <si>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</si>
  <si>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</si>
  <si>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</si>
  <si>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</si>
  <si>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</si>
  <si>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</si>
  <si>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</si>
  <si>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</si>
  <si>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</si>
  <si>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</si>
  <si>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</si>
  <si>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</si>
  <si>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</si>
  <si>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</si>
  <si>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</si>
  <si>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</si>
  <si>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</si>
  <si>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</si>
  <si>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</si>
  <si>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</si>
  <si>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</si>
  <si>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</si>
  <si>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</si>
  <si>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</si>
  <si>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</si>
  <si>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</si>
  <si>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</si>
  <si>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</si>
  <si>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</si>
  <si>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</si>
  <si>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</si>
  <si>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</si>
  <si>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</si>
  <si>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</si>
  <si>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</si>
  <si>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</si>
  <si>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</si>
  <si>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</si>
  <si>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</si>
  <si>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</si>
  <si>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</si>
  <si>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</si>
  <si>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</si>
  <si>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</si>
  <si>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</si>
  <si>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</si>
  <si>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</si>
  <si>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</si>
  <si>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</si>
  <si>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</si>
  <si>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</si>
  <si>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</si>
  <si>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</si>
  <si>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</si>
  <si>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</si>
  <si>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</si>
  <si>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</si>
  <si>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</si>
  <si>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</si>
  <si>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</si>
  <si>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</si>
  <si>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</si>
  <si>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</si>
  <si>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</si>
  <si>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</si>
  <si>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</si>
  <si>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</si>
  <si>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</si>
  <si>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</si>
  <si>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</si>
  <si>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</si>
  <si>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</si>
  <si>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</si>
  <si>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</si>
  <si>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</si>
  <si>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</si>
  <si>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</si>
  <si>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</si>
  <si>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</si>
  <si>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</si>
  <si>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</si>
  <si>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</si>
  <si>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</si>
  <si>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</si>
  <si>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</si>
  <si>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</si>
  <si>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</si>
  <si>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</si>
  <si>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</si>
  <si>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</si>
  <si>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</si>
  <si>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</si>
  <si>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</si>
  <si>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</si>
  <si>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</si>
  <si>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</si>
  <si>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</si>
  <si>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</si>
  <si>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</si>
  <si>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</si>
  <si>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</si>
  <si>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</si>
  <si>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</si>
  <si>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</si>
  <si>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</si>
  <si>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</si>
  <si>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</si>
  <si>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</si>
  <si>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</si>
  <si>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</si>
  <si>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</si>
  <si>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</si>
  <si>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</si>
  <si>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</si>
  <si>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</si>
  <si>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</si>
  <si>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</si>
  <si>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</si>
  <si>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</si>
  <si>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</si>
  <si>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</si>
  <si>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</si>
  <si>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</si>
  <si>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</si>
  <si>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</si>
  <si>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</si>
  <si>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</si>
  <si>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</si>
  <si>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</si>
  <si>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</si>
  <si>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</si>
  <si>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</si>
  <si>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</si>
  <si>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</si>
  <si>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</si>
  <si>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</si>
  <si>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</si>
  <si>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</si>
  <si>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</si>
  <si>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</si>
  <si>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</si>
  <si>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</si>
  <si>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</si>
  <si>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</si>
  <si>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</si>
  <si>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</si>
  <si>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</si>
  <si>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</si>
  <si>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</si>
  <si>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</si>
  <si>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</si>
  <si>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</si>
  <si>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</si>
  <si>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</si>
  <si>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</si>
  <si>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</si>
  <si>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</si>
  <si>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</si>
  <si>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</si>
  <si>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</si>
  <si>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</si>
  <si>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</si>
  <si>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</si>
  <si>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</si>
  <si>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</si>
  <si>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</si>
  <si>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</si>
  <si>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</si>
  <si>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</si>
  <si>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</si>
  <si>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</si>
  <si>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</si>
  <si>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</si>
  <si>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</si>
  <si>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</si>
  <si>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</si>
  <si>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</si>
  <si>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</si>
  <si>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</si>
  <si>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</si>
  <si>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</si>
  <si>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</si>
  <si>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</si>
  <si>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</si>
  <si>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</si>
  <si>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</si>
  <si>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</si>
  <si>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</si>
  <si>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</si>
  <si>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</si>
  <si>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</si>
  <si>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</si>
  <si>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</si>
  <si>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</si>
  <si>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</si>
  <si>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</si>
  <si>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</si>
  <si>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</si>
  <si>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</si>
  <si>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</si>
  <si>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</si>
  <si>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</si>
  <si>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</si>
  <si>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</si>
  <si>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</si>
  <si>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</si>
  <si>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</si>
  <si>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</si>
  <si>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</si>
  <si>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</si>
  <si>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</si>
  <si>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</si>
  <si>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</si>
  <si>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</si>
  <si>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</si>
  <si>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</si>
  <si>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</si>
  <si>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</si>
  <si>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</si>
  <si>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</si>
  <si>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</si>
  <si>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</si>
  <si>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</si>
  <si>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</si>
  <si>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</si>
  <si>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</si>
  <si>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</si>
  <si>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</si>
  <si>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</si>
  <si>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</si>
  <si>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</si>
  <si>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</si>
  <si>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</si>
  <si>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</si>
  <si>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</si>
  <si>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</si>
  <si>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</si>
  <si>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</si>
  <si>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</si>
  <si>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</si>
  <si>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</si>
  <si>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</si>
  <si>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</si>
  <si>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</si>
  <si>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</si>
  <si>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</si>
  <si>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</si>
  <si>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</si>
  <si>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</si>
  <si>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</si>
  <si>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</si>
  <si>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</si>
  <si>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</si>
  <si>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</si>
  <si>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</si>
  <si>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</si>
  <si>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</si>
  <si>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</si>
  <si>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</si>
  <si>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</si>
  <si>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</si>
  <si>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</si>
  <si>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</si>
  <si>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</si>
  <si>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</si>
  <si>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</si>
  <si>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</si>
  <si>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</si>
  <si>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</si>
  <si>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</si>
  <si>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</si>
  <si>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</si>
  <si>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</si>
  <si>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</si>
  <si>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</si>
  <si>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</si>
  <si>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</si>
  <si>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</si>
  <si>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</si>
  <si>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</si>
  <si>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</si>
  <si>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</si>
  <si>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</si>
  <si>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</si>
  <si>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</si>
  <si>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</si>
  <si>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</si>
  <si>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</si>
  <si>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</si>
  <si>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</si>
  <si>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</si>
  <si>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</si>
  <si>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</si>
  <si>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</si>
  <si>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</si>
  <si>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</si>
  <si>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</si>
  <si>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</si>
  <si>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</si>
  <si>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</si>
  <si>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</si>
  <si>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</si>
  <si>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</si>
  <si>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</si>
  <si>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</si>
  <si>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</si>
  <si>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</si>
  <si>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</si>
  <si>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</si>
  <si>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</si>
  <si>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</si>
  <si>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</si>
  <si>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</si>
  <si>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</si>
  <si>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</si>
  <si>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</si>
  <si>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</si>
  <si>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</si>
  <si>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</si>
  <si>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</si>
  <si>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</si>
  <si>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</si>
  <si>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</si>
  <si>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</si>
  <si>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</si>
  <si>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</si>
  <si>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</si>
  <si>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</si>
  <si>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</si>
  <si>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</si>
  <si>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</si>
  <si>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</si>
  <si>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</si>
  <si>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</si>
  <si>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</si>
  <si>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</si>
  <si>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</si>
  <si>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</si>
  <si>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</si>
  <si>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</si>
  <si>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</si>
  <si>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</si>
  <si>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</si>
  <si>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</si>
  <si>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</si>
  <si>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</si>
  <si>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</si>
  <si>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</si>
  <si>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</si>
  <si>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</si>
  <si>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</si>
  <si>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</si>
  <si>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</si>
  <si>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</si>
  <si>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</si>
  <si>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</si>
  <si>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</si>
  <si>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</si>
  <si>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</si>
  <si>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</si>
  <si>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</si>
  <si>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</si>
  <si>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</si>
  <si>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</si>
  <si>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</si>
  <si>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</si>
  <si>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</si>
  <si>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</si>
  <si>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</si>
  <si>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</si>
  <si>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</si>
  <si>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</si>
  <si>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</si>
  <si>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</si>
  <si>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</si>
  <si>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</si>
  <si>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</si>
  <si>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</si>
  <si>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</si>
  <si>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</si>
  <si>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</si>
  <si>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</si>
  <si>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</si>
  <si>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</si>
  <si>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</si>
  <si>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</si>
  <si>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</si>
  <si>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</si>
  <si>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</si>
  <si>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</si>
  <si>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</si>
  <si>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</si>
  <si>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</si>
  <si>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</si>
  <si>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</si>
  <si>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</si>
  <si>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</si>
  <si>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</si>
  <si>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</si>
  <si>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</si>
  <si>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</si>
  <si>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</si>
  <si>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</si>
  <si>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</si>
  <si>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</si>
  <si>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</si>
  <si>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</si>
  <si>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</si>
  <si>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</si>
  <si>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</si>
  <si>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</si>
  <si>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</si>
  <si>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</si>
  <si>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</si>
  <si>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</si>
  <si>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</si>
  <si>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</si>
  <si>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</si>
  <si>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</si>
  <si>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</si>
  <si>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</si>
  <si>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</si>
  <si>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</si>
  <si>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</si>
  <si>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</si>
  <si>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</si>
  <si>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</si>
  <si>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</si>
  <si>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</si>
  <si>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</si>
  <si>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</si>
  <si>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</si>
  <si>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</si>
  <si>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</si>
  <si>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</si>
  <si>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</si>
  <si>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</si>
  <si>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</si>
  <si>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</si>
  <si>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</si>
  <si>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</si>
  <si>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</si>
  <si>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</si>
  <si>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</si>
  <si>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</si>
  <si>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</si>
  <si>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</si>
  <si>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</si>
  <si>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</si>
  <si>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</si>
  <si>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</si>
  <si>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</si>
  <si>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</si>
  <si>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</si>
  <si>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</si>
  <si>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</si>
  <si>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</si>
  <si>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</si>
  <si>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</si>
  <si>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</si>
  <si>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</si>
  <si>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</si>
  <si>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</si>
  <si>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</si>
  <si>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</si>
  <si>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</si>
  <si>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</si>
  <si>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</si>
  <si>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</si>
  <si>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</si>
  <si>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</si>
  <si>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</si>
  <si>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</si>
  <si>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</si>
  <si>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</si>
  <si>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</si>
  <si>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</si>
  <si>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</si>
  <si>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</si>
  <si>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</si>
  <si>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</si>
  <si>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</si>
  <si>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</si>
  <si>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</si>
  <si>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</si>
  <si>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</si>
  <si>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</si>
  <si>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</si>
  <si>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</si>
  <si>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</si>
  <si>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</si>
  <si>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</si>
  <si>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</si>
  <si>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</si>
  <si>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</si>
  <si>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</si>
  <si>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</si>
  <si>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</si>
  <si>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</si>
  <si>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</si>
  <si>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</si>
  <si>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</si>
  <si>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</si>
  <si>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</si>
  <si>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</si>
  <si>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</si>
  <si>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</si>
  <si>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</si>
  <si>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</si>
  <si>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</si>
  <si>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</si>
  <si>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</si>
  <si>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</si>
  <si>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</si>
  <si>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</si>
  <si>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</si>
  <si>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</si>
  <si>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</si>
  <si>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</si>
  <si>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</si>
  <si>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</si>
  <si>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</si>
  <si>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</si>
  <si>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</si>
  <si>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</si>
  <si>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</si>
  <si>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</si>
  <si>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</si>
  <si>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</si>
  <si>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</si>
  <si>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</si>
  <si>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</si>
  <si>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</si>
  <si>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</si>
  <si>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</si>
  <si>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</si>
  <si>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</si>
  <si>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</si>
  <si>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</si>
  <si>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</si>
  <si>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</si>
  <si>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</si>
  <si>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</si>
  <si>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</si>
  <si>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</si>
  <si>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</si>
  <si>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</si>
  <si>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</si>
  <si>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</si>
  <si>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</si>
  <si>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</si>
  <si>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</si>
  <si>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</si>
  <si>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</si>
  <si>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</si>
  <si>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</si>
  <si>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</si>
  <si>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</si>
  <si>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</si>
  <si>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</si>
  <si>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</si>
  <si>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</si>
  <si>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</si>
  <si>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</si>
  <si>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</si>
  <si>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</si>
  <si>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</si>
  <si>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</si>
  <si>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</si>
  <si>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</si>
  <si>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</si>
  <si>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</si>
  <si>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</si>
  <si>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</si>
  <si>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</si>
  <si>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</si>
  <si>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</si>
  <si>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</si>
  <si>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</si>
  <si>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</si>
  <si>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</si>
  <si>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</si>
  <si>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</si>
  <si>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</si>
  <si>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</si>
  <si>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</si>
  <si>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</si>
  <si>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</si>
  <si>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</si>
  <si>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</si>
  <si>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</si>
  <si>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</si>
  <si>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</si>
  <si>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</si>
  <si>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</si>
  <si>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</si>
  <si>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</si>
  <si>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</si>
  <si>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</si>
  <si>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</si>
  <si>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</si>
  <si>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</si>
  <si>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</si>
  <si>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</si>
  <si>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</si>
  <si>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</si>
  <si>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</si>
  <si>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</si>
  <si>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</si>
  <si>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</si>
  <si>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</si>
  <si>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</si>
  <si>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</si>
  <si>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</si>
  <si>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</si>
  <si>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</si>
  <si>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</si>
  <si>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</si>
  <si>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</si>
  <si>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</si>
  <si>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</si>
  <si>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</si>
  <si>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</si>
  <si>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</si>
  <si>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</si>
  <si>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</si>
  <si>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</si>
  <si>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</si>
  <si>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</si>
  <si>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</si>
  <si>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</si>
  <si>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</si>
  <si>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</si>
  <si>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</si>
  <si>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</si>
  <si>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</si>
  <si>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</si>
  <si>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</si>
  <si>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</si>
  <si>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</si>
  <si>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</si>
  <si>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</si>
  <si>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</si>
  <si>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</si>
  <si>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</si>
  <si>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</si>
  <si>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</si>
  <si>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</si>
  <si>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</si>
  <si>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</si>
  <si>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</si>
  <si>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</si>
  <si>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</si>
  <si>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</si>
  <si>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</si>
  <si>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</si>
  <si>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</si>
  <si>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</si>
  <si>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</si>
  <si>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</si>
  <si>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</si>
  <si>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</si>
  <si>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</si>
  <si>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</si>
  <si>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</si>
  <si>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</si>
  <si>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</si>
  <si>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</si>
  <si>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</si>
  <si>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</si>
  <si>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</si>
  <si>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</si>
  <si>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</si>
  <si>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</si>
  <si>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</si>
  <si>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</si>
  <si>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</si>
  <si>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</si>
  <si>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</si>
  <si>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</si>
  <si>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</si>
  <si>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</si>
  <si>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</si>
  <si>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</si>
  <si>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</si>
  <si>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</si>
  <si>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</si>
  <si>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</si>
  <si>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</si>
  <si>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</si>
  <si>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</si>
  <si>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</si>
  <si>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</si>
  <si>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</si>
  <si>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</si>
  <si>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</si>
  <si>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</si>
  <si>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</si>
  <si>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</si>
  <si>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</si>
  <si>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</si>
  <si>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</si>
  <si>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</si>
  <si>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</si>
  <si>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</si>
  <si>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</si>
  <si>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</si>
  <si>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</si>
  <si>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</si>
  <si>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</si>
  <si>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</si>
  <si>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</si>
  <si>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</si>
  <si>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</si>
  <si>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</si>
  <si>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</si>
  <si>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</si>
  <si>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</si>
  <si>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</si>
  <si>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</si>
  <si>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</si>
  <si>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</si>
  <si>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</si>
  <si>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</si>
  <si>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</si>
  <si>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</si>
  <si>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</si>
  <si>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</si>
  <si>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</si>
  <si>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</si>
  <si>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</si>
  <si>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</si>
  <si>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</si>
  <si>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</si>
  <si>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</si>
  <si>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</si>
  <si>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</si>
  <si>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</si>
  <si>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</si>
  <si>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</si>
  <si>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</si>
  <si>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</si>
  <si>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</si>
  <si>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</si>
  <si>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</si>
  <si>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</si>
  <si>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</si>
  <si>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</si>
  <si>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</si>
  <si>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</si>
  <si>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</si>
  <si>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</si>
  <si>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</si>
  <si>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</si>
  <si>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</si>
  <si>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</si>
  <si>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</si>
  <si>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</si>
  <si>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</si>
  <si>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</si>
  <si>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</si>
  <si>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</si>
  <si>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</si>
  <si>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</si>
  <si>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</si>
  <si>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</si>
  <si>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</si>
  <si>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</si>
  <si>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</si>
  <si>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</si>
  <si>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</si>
  <si>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</si>
  <si>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</si>
  <si>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</si>
  <si>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</si>
  <si>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</si>
  <si>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</si>
  <si>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</si>
  <si>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</si>
  <si>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</si>
  <si>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</si>
  <si>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</si>
  <si>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</si>
  <si>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</si>
  <si>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</si>
  <si>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</si>
  <si>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</si>
  <si>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</si>
  <si>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</si>
  <si>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</si>
  <si>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</si>
  <si>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</si>
  <si>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</si>
  <si>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</si>
  <si>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</si>
  <si>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</si>
  <si>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</si>
  <si>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</si>
  <si>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</si>
  <si>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</si>
  <si>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</si>
  <si>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</si>
  <si>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</si>
  <si>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</si>
  <si>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</si>
  <si>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</si>
  <si>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</si>
  <si>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</si>
  <si>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</si>
  <si>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</si>
  <si>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</si>
  <si>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</si>
  <si>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</si>
  <si>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</si>
  <si>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</si>
  <si>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</si>
  <si>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</si>
  <si>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</si>
  <si>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</si>
  <si>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</si>
  <si>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</si>
  <si>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</si>
  <si>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</si>
  <si>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</si>
  <si>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</si>
  <si>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</si>
  <si>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</si>
  <si>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</si>
  <si>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</si>
  <si>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</si>
  <si>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</si>
  <si>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</si>
  <si>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</si>
  <si>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</si>
  <si>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</si>
  <si>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</si>
  <si>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</si>
  <si>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</si>
  <si>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</si>
  <si>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</si>
  <si>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</si>
  <si>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</si>
  <si>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</si>
  <si>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</si>
  <si>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</si>
  <si>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</si>
  <si>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</si>
  <si>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</si>
  <si>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</si>
  <si>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</si>
  <si>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</si>
  <si>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</si>
  <si>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</si>
  <si>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</si>
  <si>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</si>
  <si>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</si>
  <si>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</si>
  <si>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</si>
  <si>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</si>
  <si>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</si>
  <si>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</si>
  <si>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</si>
  <si>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</si>
  <si>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</si>
  <si>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</si>
  <si>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</si>
  <si>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</si>
  <si>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</si>
  <si>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</si>
  <si>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</si>
  <si>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</si>
  <si>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</si>
  <si>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</si>
  <si>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</si>
  <si>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</si>
  <si>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</si>
  <si>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</si>
  <si>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</si>
  <si>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</si>
  <si>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</si>
  <si>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</si>
  <si>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</si>
  <si>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</si>
  <si>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</si>
  <si>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</si>
  <si>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</si>
  <si>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</si>
  <si>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</si>
  <si>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</si>
  <si>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</si>
  <si>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</si>
  <si>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</si>
  <si>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</si>
  <si>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</si>
  <si>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</si>
  <si>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</si>
  <si>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</si>
  <si>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</si>
  <si>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</si>
  <si>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</si>
  <si>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</si>
  <si>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</si>
  <si>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</si>
  <si>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</si>
  <si>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</si>
  <si>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</si>
  <si>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</si>
  <si>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</si>
  <si>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</si>
  <si>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</si>
  <si>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</si>
  <si>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</si>
  <si>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</si>
  <si>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</si>
  <si>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</si>
  <si>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</si>
  <si>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</si>
  <si>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</si>
  <si>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</si>
  <si>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</si>
  <si>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</si>
  <si>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</si>
  <si>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</si>
  <si>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</si>
  <si>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</si>
  <si>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</si>
  <si>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</si>
  <si>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</si>
  <si>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</si>
  <si>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</si>
  <si>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</si>
  <si>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</si>
  <si>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</si>
  <si>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</si>
  <si>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</si>
  <si>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</si>
  <si>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</si>
  <si>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</si>
  <si>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</si>
  <si>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</si>
  <si>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</si>
  <si>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</si>
  <si>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</si>
  <si>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</si>
  <si>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</si>
  <si>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</si>
  <si>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</si>
  <si>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</si>
  <si>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</si>
  <si>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</si>
  <si>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</si>
  <si>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</si>
  <si>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</si>
  <si>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</si>
  <si>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</si>
  <si>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</si>
  <si>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</si>
  <si>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</si>
  <si>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</si>
  <si>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</si>
  <si>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</si>
  <si>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</si>
  <si>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</si>
  <si>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</si>
  <si>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</si>
  <si>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</si>
  <si>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</si>
  <si>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</si>
  <si>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</si>
  <si>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</si>
  <si>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</si>
  <si>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</si>
  <si>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</si>
  <si>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</si>
  <si>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</si>
  <si>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</si>
  <si>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</si>
  <si>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</si>
  <si>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</si>
  <si>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</si>
  <si>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</si>
  <si>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</si>
  <si>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</si>
  <si>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</si>
  <si>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</si>
  <si>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</si>
  <si>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</si>
  <si>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</si>
  <si>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</si>
  <si>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</si>
  <si>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</si>
  <si>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</si>
  <si>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</si>
  <si>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</si>
  <si>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</si>
  <si>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</si>
  <si>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</si>
  <si>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</si>
  <si>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</si>
  <si>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</si>
  <si>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</si>
  <si>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</si>
  <si>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</si>
  <si>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</si>
  <si>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</si>
  <si>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</si>
  <si>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</si>
  <si>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</si>
  <si>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</si>
  <si>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</si>
  <si>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</si>
  <si>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</si>
  <si>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</si>
  <si>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</si>
  <si>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</si>
  <si>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</si>
  <si>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</si>
  <si>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</si>
  <si>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</si>
  <si>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</si>
  <si>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</si>
  <si>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</si>
  <si>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</si>
  <si>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</si>
  <si>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</si>
  <si>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</si>
  <si>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</si>
  <si>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</si>
  <si>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</si>
  <si>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</si>
  <si>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</si>
  <si>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</si>
  <si>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</si>
  <si>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</si>
  <si>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</si>
  <si>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</si>
  <si>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</si>
  <si>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</si>
  <si>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</si>
  <si>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</si>
  <si>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</si>
  <si>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</si>
  <si>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</si>
  <si>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</si>
  <si>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</si>
  <si>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</si>
  <si>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</si>
  <si>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</si>
  <si>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</si>
  <si>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</si>
  <si>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</si>
  <si>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</si>
  <si>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</si>
  <si>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</si>
  <si>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</si>
  <si>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</si>
  <si>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</si>
  <si>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</si>
  <si>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</si>
  <si>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</si>
  <si>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</si>
  <si>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</si>
  <si>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</si>
  <si>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</si>
  <si>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</si>
  <si>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</si>
  <si>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</si>
  <si>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</si>
  <si>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</si>
  <si>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</si>
  <si>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</si>
  <si>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</si>
  <si>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</si>
  <si>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</si>
  <si>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</si>
  <si>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</si>
  <si>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</si>
  <si>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</si>
  <si>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</si>
  <si>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</si>
  <si>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</si>
  <si>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</si>
  <si>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</si>
  <si>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</si>
  <si>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</si>
  <si>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</si>
  <si>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</si>
  <si>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</si>
  <si>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</si>
  <si>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</si>
  <si>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</si>
  <si>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</si>
  <si>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</si>
  <si>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</si>
  <si>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</si>
  <si>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</si>
  <si>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</si>
  <si>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</si>
  <si>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</si>
  <si>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</si>
  <si>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</si>
  <si>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</si>
  <si>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</si>
  <si>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</si>
  <si>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</si>
  <si>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</si>
  <si>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</si>
  <si>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</si>
  <si>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</si>
  <si>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</si>
  <si>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</si>
  <si>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</si>
  <si>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</si>
  <si>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</si>
  <si>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</si>
  <si>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</si>
  <si>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</si>
  <si>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</si>
  <si>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</si>
  <si>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</si>
  <si>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</si>
  <si>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</si>
  <si>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</si>
  <si>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</si>
  <si>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</si>
  <si>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</si>
  <si>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</si>
  <si>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</si>
  <si>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</si>
  <si>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</si>
  <si>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</si>
  <si>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</si>
  <si>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</si>
  <si>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</si>
  <si>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</si>
  <si>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</si>
  <si>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</si>
  <si>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</si>
  <si>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</si>
  <si>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</si>
  <si>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</si>
  <si>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</si>
  <si>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</si>
  <si>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</si>
  <si>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</si>
  <si>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</si>
  <si>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</si>
  <si>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</si>
  <si>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</si>
  <si>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</si>
  <si>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</si>
  <si>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</si>
  <si>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</si>
  <si>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</si>
  <si>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</si>
  <si>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</si>
  <si>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</si>
  <si>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</si>
  <si>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</si>
  <si>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</si>
  <si>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</si>
  <si>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</si>
  <si>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</si>
  <si>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</si>
  <si>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</si>
  <si>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</si>
  <si>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</si>
  <si>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</si>
  <si>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</si>
  <si>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</si>
  <si>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</si>
  <si>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</si>
  <si>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</si>
  <si>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</si>
  <si>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</si>
  <si>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</si>
  <si>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</si>
  <si>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</si>
  <si>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</si>
  <si>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</si>
  <si>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</si>
  <si>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</si>
  <si>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</si>
  <si>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</si>
  <si>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</si>
  <si>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</si>
  <si>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</si>
  <si>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</si>
  <si>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</si>
  <si>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</si>
  <si>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</si>
  <si>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</si>
  <si>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</si>
  <si>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</si>
  <si>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</si>
  <si>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</si>
  <si>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</si>
  <si>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</si>
  <si>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</si>
  <si>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</si>
  <si>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</si>
  <si>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</si>
  <si>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</si>
  <si>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</si>
  <si>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</si>
  <si>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</si>
  <si>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</si>
  <si>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</si>
  <si>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</si>
  <si>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</si>
  <si>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</si>
  <si>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</si>
  <si>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</si>
  <si>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</si>
  <si>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</si>
  <si>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</si>
  <si>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</si>
  <si>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</si>
  <si>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</si>
  <si>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</si>
  <si>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</si>
  <si>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</si>
  <si>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</si>
  <si>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</si>
  <si>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</si>
  <si>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</si>
  <si>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</si>
  <si>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</si>
  <si>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</si>
  <si>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</si>
  <si>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</si>
  <si>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</si>
  <si>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</si>
  <si>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</si>
  <si>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</si>
  <si>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</si>
  <si>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</si>
  <si>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</si>
  <si>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</si>
  <si>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</si>
  <si>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</si>
  <si>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</si>
  <si>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</si>
  <si>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</si>
  <si>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</si>
  <si>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</si>
  <si>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</si>
  <si>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</si>
  <si>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</si>
  <si>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</si>
  <si>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</si>
  <si>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</si>
  <si>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</si>
  <si>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</si>
  <si>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</si>
  <si>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</si>
  <si>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</si>
  <si>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</si>
  <si>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</si>
  <si>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</si>
  <si>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</si>
  <si>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</si>
  <si>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</si>
  <si>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</si>
  <si>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</si>
  <si>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</si>
  <si>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</si>
  <si>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</si>
  <si>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</si>
  <si>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</si>
  <si>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</si>
  <si>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</si>
  <si>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</si>
  <si>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</si>
  <si>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</si>
  <si>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</si>
  <si>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</si>
  <si>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</si>
  <si>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</si>
  <si>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</si>
  <si>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</si>
  <si>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</si>
  <si>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</si>
  <si>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</si>
  <si>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</si>
  <si>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</si>
  <si>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</si>
  <si>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</si>
  <si>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</si>
  <si>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</si>
  <si>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</si>
  <si>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</si>
  <si>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</si>
  <si>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</si>
  <si>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</si>
  <si>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</si>
  <si>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</si>
  <si>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</si>
  <si>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</si>
  <si>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</si>
  <si>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</si>
  <si>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</si>
  <si>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</si>
  <si>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</si>
  <si>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</si>
  <si>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</si>
  <si>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</si>
  <si>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</si>
  <si>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</si>
  <si>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</si>
  <si>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</si>
  <si>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</si>
  <si>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</si>
  <si>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</si>
  <si>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</si>
  <si>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</si>
  <si>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</si>
  <si>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</si>
  <si>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</si>
  <si>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</si>
  <si>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</si>
  <si>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</si>
  <si>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</si>
  <si>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</si>
  <si>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</si>
  <si>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</si>
  <si>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</si>
  <si>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</si>
  <si>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</si>
  <si>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</si>
  <si>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</si>
  <si>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</si>
  <si>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</si>
  <si>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</si>
  <si>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</si>
  <si>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</si>
  <si>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</si>
  <si>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</si>
  <si>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</si>
  <si>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</si>
  <si>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</si>
  <si>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</si>
  <si>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</si>
  <si>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</si>
  <si>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</si>
  <si>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</si>
  <si>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</si>
  <si>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</si>
  <si>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</si>
  <si>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</si>
  <si>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</si>
  <si>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</si>
  <si>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</si>
  <si>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</si>
  <si>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</si>
  <si>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</si>
  <si>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</si>
  <si>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</si>
  <si>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</si>
  <si>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</si>
  <si>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</si>
  <si>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</si>
  <si>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</si>
  <si>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</si>
  <si>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</si>
  <si>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</si>
  <si>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</si>
  <si>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</si>
  <si>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</si>
  <si>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</si>
  <si>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</si>
  <si>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</si>
  <si>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</si>
  <si>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</si>
  <si>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</si>
  <si>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</si>
  <si>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</si>
  <si>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</si>
  <si>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</si>
  <si>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</si>
  <si>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</si>
  <si>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</si>
  <si>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</si>
  <si>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</si>
  <si>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</si>
  <si>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</si>
  <si>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</si>
  <si>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</si>
  <si>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</si>
  <si>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</si>
  <si>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</si>
  <si>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</si>
  <si>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</si>
  <si>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</si>
  <si>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</si>
  <si>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</si>
  <si>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</si>
  <si>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</si>
  <si>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</si>
  <si>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</si>
  <si>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</si>
  <si>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</si>
  <si>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</si>
  <si>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</si>
  <si>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</si>
  <si>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</si>
  <si>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</si>
  <si>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</si>
  <si>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</si>
  <si>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</si>
  <si>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</si>
  <si>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</si>
  <si>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</si>
  <si>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</si>
  <si>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</si>
  <si>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</si>
  <si>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</si>
  <si>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</si>
  <si>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</si>
  <si>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</si>
  <si>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</si>
  <si>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</si>
  <si>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</si>
  <si>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</si>
  <si>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</si>
  <si>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</si>
  <si>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</si>
  <si>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</si>
  <si>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</si>
  <si>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</si>
  <si>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</si>
  <si>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</si>
  <si>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</si>
  <si>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</si>
  <si>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</si>
  <si>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</si>
  <si>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</si>
  <si>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</si>
  <si>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</si>
  <si>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</si>
  <si>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</si>
  <si>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</si>
  <si>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</si>
  <si>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</si>
  <si>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</si>
  <si>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</si>
  <si>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</si>
  <si>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</si>
  <si>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</si>
  <si>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</si>
  <si>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</si>
  <si>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</si>
  <si>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</si>
  <si>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</si>
  <si>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</si>
  <si>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</si>
  <si>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</si>
  <si>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</si>
  <si>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</si>
  <si>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</si>
  <si>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</si>
  <si>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</si>
  <si>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</si>
  <si>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</si>
  <si>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</si>
  <si>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</si>
  <si>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</si>
  <si>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</si>
  <si>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</si>
  <si>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</si>
  <si>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</si>
  <si>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</si>
  <si>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</si>
  <si>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</si>
  <si>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</si>
  <si>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</si>
  <si>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</si>
  <si>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</si>
  <si>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</si>
  <si>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</si>
  <si>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</si>
  <si>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</si>
  <si>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</si>
  <si>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</si>
  <si>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</si>
  <si>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</si>
  <si>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</si>
  <si>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</si>
  <si>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</si>
  <si>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</si>
  <si>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</si>
  <si>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</si>
  <si>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</si>
  <si>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</si>
  <si>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</si>
  <si>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</si>
  <si>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</si>
  <si>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</si>
  <si>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</si>
  <si>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</si>
  <si>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</si>
  <si>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</si>
  <si>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</si>
  <si>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</si>
  <si>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</si>
  <si>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</si>
  <si>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</si>
  <si>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</si>
  <si>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</si>
  <si>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</si>
  <si>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</si>
  <si>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</si>
  <si>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</si>
  <si>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</si>
  <si>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</si>
  <si>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</si>
  <si>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</si>
  <si>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</si>
  <si>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</si>
  <si>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</si>
  <si>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</si>
  <si>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</si>
  <si>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</si>
  <si>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</si>
  <si>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</si>
  <si>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</si>
  <si>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</si>
  <si>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</si>
  <si>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</si>
  <si>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</si>
  <si>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</si>
  <si>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</si>
  <si>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</si>
  <si>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</si>
  <si>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</si>
  <si>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</si>
  <si>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</si>
  <si>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</si>
  <si>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</si>
  <si>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</si>
  <si>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</si>
  <si>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</si>
  <si>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</si>
  <si>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</si>
  <si>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</si>
  <si>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</si>
  <si>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</si>
  <si>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</si>
  <si>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</si>
  <si>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</si>
  <si>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</si>
  <si>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</si>
  <si>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</si>
  <si>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</si>
  <si>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</si>
  <si>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</si>
  <si>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</si>
  <si>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</si>
  <si>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</si>
  <si>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</si>
  <si>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</si>
  <si>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</si>
  <si>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</si>
  <si>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</si>
  <si>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</si>
  <si>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</si>
  <si>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</si>
  <si>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</si>
  <si>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</si>
  <si>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</si>
  <si>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</si>
  <si>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</si>
  <si>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</si>
  <si>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</si>
  <si>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</si>
  <si>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</si>
  <si>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</si>
  <si>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</si>
  <si>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</si>
  <si>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</si>
  <si>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</si>
  <si>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</si>
  <si>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</si>
  <si>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</si>
  <si>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</si>
  <si>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</si>
  <si>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</si>
  <si>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</si>
  <si>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</si>
  <si>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</si>
  <si>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</si>
  <si>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</si>
  <si>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</si>
  <si>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</si>
  <si>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</si>
  <si>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</si>
  <si>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</si>
  <si>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</si>
  <si>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</si>
  <si>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</si>
  <si>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</si>
  <si>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</si>
  <si>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</si>
  <si>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</si>
  <si>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</si>
  <si>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</si>
  <si>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</si>
  <si>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</si>
  <si>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</si>
  <si>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</si>
  <si>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</si>
  <si>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</si>
  <si>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</si>
  <si>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</si>
  <si>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</si>
  <si>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</si>
  <si>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</si>
  <si>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</si>
  <si>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</si>
  <si>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</si>
  <si>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</si>
  <si>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</si>
  <si>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</si>
  <si>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</si>
  <si>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</si>
  <si>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</si>
  <si>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</si>
  <si>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</si>
  <si>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</si>
  <si>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</si>
  <si>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</si>
  <si>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</si>
  <si>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</si>
  <si>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</si>
  <si>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</si>
  <si>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</si>
  <si>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</si>
  <si>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</si>
  <si>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</si>
  <si>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</si>
  <si>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</si>
  <si>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</si>
  <si>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</si>
  <si>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</si>
  <si>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</si>
  <si>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</si>
  <si>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</si>
  <si>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</si>
  <si>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</si>
  <si>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</si>
  <si>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</si>
  <si>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</si>
  <si>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</si>
  <si>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</si>
  <si>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</si>
  <si>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</si>
  <si>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</si>
  <si>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</si>
  <si>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</si>
  <si>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</si>
  <si>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</si>
  <si>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</si>
  <si>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</si>
  <si>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</si>
  <si>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</si>
  <si>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</si>
  <si>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</si>
  <si>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</si>
  <si>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</si>
  <si>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</si>
  <si>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</si>
  <si>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</si>
  <si>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</si>
  <si>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</si>
  <si>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</si>
  <si>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</si>
  <si>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</si>
  <si>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</si>
  <si>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</si>
  <si>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</si>
  <si>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</si>
  <si>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</si>
  <si>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</si>
  <si>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</si>
  <si>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</si>
  <si>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</si>
  <si>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</si>
  <si>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</si>
  <si>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</si>
  <si>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</si>
  <si>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</si>
  <si>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</si>
  <si>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</si>
  <si>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</si>
  <si>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</si>
  <si>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</si>
  <si>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</si>
  <si>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</si>
  <si>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</si>
  <si>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</si>
  <si>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</si>
  <si>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</si>
  <si>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</si>
  <si>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</si>
  <si>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</si>
  <si>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</si>
  <si>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</si>
  <si>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</si>
  <si>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</si>
  <si>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</si>
  <si>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</si>
  <si>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</si>
  <si>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</si>
  <si>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</si>
  <si>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</si>
  <si>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</si>
  <si>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</si>
  <si>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</si>
  <si>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</si>
  <si>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</si>
  <si>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</si>
  <si>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</si>
  <si>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</si>
  <si>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</si>
  <si>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</si>
  <si>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</si>
  <si>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</si>
  <si>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</si>
  <si>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</si>
  <si>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</si>
  <si>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</si>
  <si>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</si>
  <si>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</si>
  <si>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</si>
  <si>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</si>
  <si>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</si>
  <si>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</si>
  <si>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</si>
  <si>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</si>
  <si>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</si>
  <si>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</si>
  <si>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</si>
  <si>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</si>
  <si>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</si>
  <si>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</si>
  <si>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</si>
  <si>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</si>
  <si>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</si>
  <si>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</si>
  <si>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</si>
  <si>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</si>
  <si>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</si>
  <si>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</si>
  <si>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</si>
  <si>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</si>
  <si>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</si>
  <si>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</si>
  <si>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</si>
  <si>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</si>
  <si>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</si>
  <si>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</si>
  <si>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</si>
  <si>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</si>
  <si>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</si>
  <si>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</si>
  <si>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</si>
  <si>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</si>
  <si>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</si>
  <si>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</si>
  <si>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</si>
  <si>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</si>
  <si>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</si>
  <si>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</si>
  <si>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</si>
  <si>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</si>
  <si>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</si>
  <si>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</si>
  <si>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</si>
  <si>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</si>
  <si>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</si>
  <si>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</si>
  <si>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</si>
  <si>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</si>
  <si>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</si>
  <si>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</si>
  <si>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</si>
  <si>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</si>
  <si>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</si>
  <si>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</si>
  <si>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</si>
  <si>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</si>
  <si>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</si>
  <si>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</si>
  <si>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</si>
  <si>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</si>
  <si>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</si>
  <si>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</si>
  <si>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</si>
  <si>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</si>
  <si>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</si>
  <si>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</si>
  <si>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</si>
  <si>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</si>
  <si>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</si>
  <si>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</si>
  <si>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</si>
  <si>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</si>
  <si>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</si>
  <si>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</si>
  <si>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</si>
  <si>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</si>
  <si>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</si>
  <si>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</si>
  <si>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</si>
  <si>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</si>
  <si>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</si>
  <si>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</si>
  <si>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</si>
  <si>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</si>
  <si>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</si>
  <si>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</si>
  <si>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</si>
  <si>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</si>
  <si>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</si>
  <si>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</si>
  <si>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</si>
  <si>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</si>
  <si>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</si>
  <si>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</si>
  <si>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</si>
  <si>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</si>
  <si>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</si>
  <si>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</si>
  <si>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</si>
  <si>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</si>
  <si>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</si>
  <si>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</si>
  <si>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</si>
  <si>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</si>
  <si>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</si>
  <si>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</si>
  <si>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</si>
  <si>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</si>
  <si>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</si>
  <si>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</si>
  <si>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</si>
  <si>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</si>
  <si>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</si>
  <si>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</si>
  <si>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</si>
  <si>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</si>
  <si>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</si>
  <si>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</si>
  <si>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</si>
  <si>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</si>
  <si>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</si>
  <si>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</si>
  <si>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</si>
  <si>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</si>
  <si>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</si>
  <si>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</si>
  <si>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</si>
  <si>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</si>
  <si>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</si>
  <si>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</si>
  <si>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</si>
  <si>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</si>
  <si>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</si>
  <si>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</si>
  <si>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</si>
  <si>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</si>
  <si>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</si>
  <si>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</si>
  <si>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</si>
  <si>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</si>
  <si>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</si>
  <si>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</si>
  <si>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</si>
  <si>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</si>
  <si>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</si>
  <si>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</si>
  <si>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</si>
  <si>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</si>
  <si>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</si>
  <si>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</si>
  <si>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</si>
  <si>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</si>
  <si>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</si>
  <si>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</si>
  <si>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</si>
  <si>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</si>
  <si>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</si>
  <si>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</si>
  <si>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</si>
  <si>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</si>
  <si>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</si>
  <si>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</si>
  <si>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</si>
  <si>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</si>
  <si>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</si>
  <si>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</si>
  <si>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</si>
  <si>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</si>
  <si>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</si>
  <si>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</si>
  <si>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</si>
  <si>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</si>
  <si>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</si>
  <si>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</si>
  <si>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</si>
  <si>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</si>
  <si>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</si>
  <si>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</si>
  <si>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</si>
  <si>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</si>
  <si>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</si>
  <si>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</si>
  <si>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</si>
  <si>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</si>
  <si>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</si>
  <si>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</si>
  <si>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</si>
  <si>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</si>
  <si>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</si>
  <si>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</si>
  <si>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</si>
  <si>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</si>
  <si>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</si>
  <si>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</si>
  <si>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</si>
  <si>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</si>
  <si>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</si>
  <si>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</si>
  <si>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</si>
  <si>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</si>
  <si>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</si>
  <si>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</si>
  <si>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</si>
  <si>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</si>
  <si>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</si>
  <si>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</si>
  <si>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</si>
  <si>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</si>
  <si>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</si>
  <si>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</si>
  <si>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</si>
  <si>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</si>
  <si>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</si>
  <si>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</si>
  <si>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</si>
  <si>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</si>
  <si>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</si>
  <si>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</si>
  <si>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</si>
  <si>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</si>
  <si>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</si>
  <si>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</si>
  <si>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</si>
  <si>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</si>
  <si>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</si>
  <si>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</si>
  <si>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</si>
  <si>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</si>
  <si>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</si>
  <si>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</si>
  <si>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</si>
  <si>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</si>
  <si>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</si>
  <si>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</si>
  <si>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</si>
  <si>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</si>
  <si>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</si>
  <si>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</si>
  <si>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</si>
  <si>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</si>
  <si>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</si>
  <si>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</si>
  <si>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</si>
  <si>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</si>
  <si>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</si>
  <si>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</si>
  <si>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</si>
  <si>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</si>
  <si>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</si>
  <si>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</si>
  <si>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</si>
  <si>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</si>
  <si>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</si>
  <si>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</si>
  <si>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</si>
  <si>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</si>
  <si>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</si>
  <si>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</si>
  <si>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</si>
  <si>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</si>
  <si>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</si>
  <si>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</si>
  <si>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</si>
  <si>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</si>
  <si>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</si>
  <si>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</si>
  <si>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</si>
  <si>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</si>
  <si>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</si>
  <si>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</si>
  <si>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</si>
  <si>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</si>
  <si>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</si>
  <si>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</si>
  <si>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</si>
  <si>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</si>
  <si>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</si>
  <si>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</si>
  <si>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</si>
  <si>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</si>
  <si>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</si>
  <si>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</si>
  <si>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</si>
  <si>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</si>
  <si>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</si>
  <si>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</si>
  <si>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</si>
  <si>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</si>
  <si>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</si>
  <si>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</si>
  <si>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</si>
  <si>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</si>
  <si>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</si>
  <si>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</si>
  <si>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</si>
  <si>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</si>
  <si>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</si>
  <si>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</si>
  <si>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</si>
  <si>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</si>
  <si>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</si>
  <si>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</si>
  <si>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</si>
  <si>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</si>
  <si>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</si>
  <si>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</si>
  <si>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</si>
  <si>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</si>
  <si>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</si>
  <si>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</si>
  <si>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</si>
  <si>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</si>
  <si>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</si>
  <si>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</si>
  <si>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</si>
  <si>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</si>
  <si>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</si>
  <si>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</si>
  <si>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</si>
  <si>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</si>
  <si>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</si>
  <si>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</si>
  <si>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</si>
  <si>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</si>
  <si>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</si>
  <si>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</si>
  <si>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</si>
  <si>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</si>
  <si>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</si>
  <si>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</si>
  <si>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</si>
  <si>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</si>
  <si>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</si>
  <si>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</si>
  <si>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</si>
  <si>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</si>
  <si>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</si>
  <si>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</si>
  <si>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</si>
  <si>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</si>
  <si>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</si>
  <si>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</si>
  <si>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</si>
  <si>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</si>
  <si>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</si>
  <si>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</si>
  <si>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</si>
  <si>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</si>
  <si>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</si>
  <si>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</si>
  <si>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</si>
  <si>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</si>
  <si>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</si>
  <si>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</si>
  <si>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</si>
  <si>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</si>
  <si>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</si>
  <si>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</si>
  <si>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</si>
  <si>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</si>
  <si>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</si>
  <si>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</si>
  <si>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</si>
  <si>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</si>
  <si>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</si>
  <si>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</si>
  <si>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</si>
  <si>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</si>
  <si>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</si>
  <si>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</si>
  <si>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</si>
  <si>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</si>
  <si>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</si>
  <si>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</si>
  <si>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</si>
  <si>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</si>
  <si>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</si>
  <si>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</si>
  <si>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</si>
  <si>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</si>
  <si>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</si>
  <si>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</si>
  <si>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</si>
  <si>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</si>
  <si>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</si>
  <si>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</si>
  <si>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</si>
  <si>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</si>
  <si>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</si>
  <si>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</si>
  <si>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</si>
  <si>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</si>
  <si>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</si>
  <si>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</si>
  <si>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</si>
  <si>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</si>
  <si>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</si>
  <si>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</si>
  <si>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</si>
  <si>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</si>
  <si>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</si>
  <si>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</si>
  <si>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</si>
  <si>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</si>
  <si>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</si>
  <si>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</si>
  <si>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</si>
  <si>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</si>
  <si>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</si>
  <si>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</si>
  <si>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</si>
  <si>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</si>
  <si>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</si>
  <si>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</si>
  <si>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</si>
  <si>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</si>
  <si>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</si>
  <si>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</si>
  <si>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</si>
  <si>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</si>
  <si>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</si>
  <si>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</si>
  <si>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</si>
  <si>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</si>
  <si>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</si>
  <si>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</si>
  <si>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</si>
  <si>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</si>
  <si>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</si>
  <si>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</si>
  <si>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</si>
  <si>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</si>
  <si>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</si>
  <si>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</si>
  <si>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</si>
  <si>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</si>
  <si>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</si>
  <si>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</si>
  <si>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</si>
  <si>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</si>
  <si>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</si>
  <si>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</si>
  <si>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</si>
  <si>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</si>
  <si>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</si>
  <si>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</si>
  <si>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</si>
  <si>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</si>
  <si>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</si>
  <si>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</si>
  <si>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</si>
  <si>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</si>
  <si>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</si>
  <si>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</si>
  <si>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</si>
  <si>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</si>
  <si>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</si>
  <si>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</si>
  <si>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</si>
  <si>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</si>
  <si>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</si>
  <si>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</si>
  <si>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</si>
  <si>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</si>
  <si>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</si>
  <si>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</si>
  <si>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</si>
  <si>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</si>
  <si>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</si>
  <si>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</si>
  <si>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</si>
  <si>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</si>
  <si>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</si>
  <si>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</si>
  <si>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</si>
  <si>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</si>
  <si>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</si>
  <si>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</si>
  <si>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</si>
  <si>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</si>
  <si>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</si>
  <si>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</si>
  <si>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</si>
  <si>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</si>
  <si>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</si>
  <si>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</si>
  <si>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</si>
  <si>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</si>
  <si>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</si>
  <si>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</si>
  <si>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</si>
  <si>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</si>
  <si>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</si>
  <si>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</si>
  <si>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</si>
  <si>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</si>
  <si>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</si>
  <si>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</si>
  <si>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</si>
  <si>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</si>
  <si>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</si>
  <si>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</si>
  <si>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</si>
  <si>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</si>
  <si>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</si>
  <si>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</si>
  <si>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</si>
  <si>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</si>
  <si>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</si>
  <si>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</si>
  <si>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</si>
  <si>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</si>
  <si>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</si>
  <si>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</si>
  <si>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</si>
  <si>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</si>
  <si>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</si>
  <si>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</si>
  <si>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</si>
  <si>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</si>
  <si>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</si>
  <si>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</si>
  <si>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</si>
  <si>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</si>
  <si>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</si>
  <si>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</si>
  <si>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</si>
  <si>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</si>
  <si>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</si>
  <si>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</si>
  <si>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</si>
  <si>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</si>
  <si>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</si>
  <si>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</si>
  <si>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</si>
  <si>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</si>
  <si>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</si>
  <si>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</si>
  <si>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</si>
  <si>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</si>
  <si>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</si>
  <si>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</si>
  <si>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</si>
  <si>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</si>
  <si>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</si>
  <si>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</si>
  <si>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</si>
  <si>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</si>
  <si>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</si>
  <si>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</si>
  <si>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</si>
  <si>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</si>
  <si>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</si>
  <si>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</si>
  <si>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</si>
  <si>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</si>
  <si>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</si>
  <si>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</si>
  <si>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</si>
  <si>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</si>
  <si>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</si>
  <si>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</si>
  <si>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</si>
  <si>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</si>
  <si>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</si>
  <si>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</si>
  <si>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</si>
  <si>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</si>
  <si>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</si>
  <si>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</si>
  <si>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</si>
  <si>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</si>
  <si>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</si>
  <si>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</si>
  <si>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</si>
  <si>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</si>
  <si>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</si>
  <si>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</si>
  <si>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</si>
  <si>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</si>
  <si>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</si>
  <si>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</si>
  <si>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</si>
  <si>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</si>
  <si>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</si>
  <si>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</si>
  <si>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</si>
  <si>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</si>
  <si>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</si>
  <si>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</si>
  <si>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</si>
  <si>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</si>
  <si>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</si>
  <si>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</si>
  <si>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</si>
  <si>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</si>
  <si>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</si>
  <si>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</si>
  <si>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</si>
  <si>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</si>
  <si>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</si>
  <si>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</si>
  <si>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</si>
  <si>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</si>
  <si>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</si>
  <si>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</si>
  <si>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</si>
  <si>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</si>
  <si>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</si>
  <si>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</si>
  <si>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</si>
  <si>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</si>
  <si>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</si>
  <si>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</si>
  <si>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</si>
  <si>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</si>
  <si>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</si>
  <si>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</si>
  <si>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</si>
  <si>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</si>
  <si>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</si>
  <si>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</si>
  <si>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</si>
  <si>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</si>
  <si>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</si>
  <si>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</si>
  <si>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</si>
  <si>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</si>
  <si>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</si>
  <si>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</si>
  <si>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</si>
  <si>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</si>
  <si>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</si>
  <si>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</si>
  <si>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</si>
  <si>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</si>
  <si>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</si>
  <si>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</si>
  <si>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</si>
  <si>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</si>
  <si>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</si>
  <si>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</si>
  <si>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</si>
  <si>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</si>
  <si>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</si>
  <si>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</si>
  <si>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</si>
  <si>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</si>
  <si>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</si>
  <si>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</si>
  <si>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</si>
  <si>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</si>
  <si>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</si>
  <si>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</si>
  <si>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</si>
  <si>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</si>
  <si>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</si>
  <si>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</si>
  <si>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</si>
  <si>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</si>
  <si>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</si>
  <si>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</si>
  <si>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</si>
  <si>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</si>
  <si>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</si>
  <si>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</si>
  <si>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</si>
  <si>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</si>
  <si>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</si>
  <si>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</si>
  <si>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</si>
  <si>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</si>
  <si>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</si>
  <si>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</si>
  <si>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</si>
  <si>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</si>
  <si>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</si>
  <si>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</si>
  <si>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</si>
  <si>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</si>
  <si>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</si>
  <si>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</si>
  <si>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</si>
  <si>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</si>
  <si>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</si>
  <si>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</si>
  <si>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</si>
  <si>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</si>
  <si>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</si>
  <si>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</si>
  <si>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</si>
  <si>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</si>
  <si>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</si>
  <si>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</si>
  <si>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</si>
  <si>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</si>
  <si>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</si>
  <si>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</si>
  <si>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</si>
  <si>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</si>
  <si>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</si>
  <si>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</si>
  <si>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</si>
  <si>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</si>
  <si>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</si>
  <si>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</si>
  <si>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</si>
  <si>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</si>
  <si>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</si>
  <si>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</si>
  <si>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</si>
  <si>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</si>
  <si>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</si>
  <si>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</si>
  <si>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</si>
  <si>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</si>
  <si>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</si>
  <si>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</si>
  <si>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</si>
  <si>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</si>
  <si>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</si>
  <si>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</si>
  <si>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</si>
  <si>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</si>
  <si>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</si>
  <si>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</si>
  <si>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</si>
  <si>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</si>
  <si>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</si>
  <si>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</si>
  <si>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</si>
  <si>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</si>
  <si>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</si>
  <si>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</si>
  <si>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</si>
  <si>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</si>
  <si>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</si>
  <si>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</si>
  <si>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</si>
  <si>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</si>
  <si>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</si>
  <si>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</si>
  <si>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</si>
  <si>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</si>
  <si>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</si>
  <si>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</si>
  <si>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</si>
  <si>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</si>
  <si>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</si>
  <si>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</si>
  <si>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</si>
  <si>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</si>
  <si>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</si>
  <si>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</si>
  <si>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</si>
  <si>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</si>
  <si>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</si>
  <si>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</si>
  <si>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</si>
  <si>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</si>
  <si>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</si>
  <si>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</si>
  <si>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</si>
  <si>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</si>
  <si>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</si>
  <si>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</si>
  <si>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</si>
  <si>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</si>
  <si>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</si>
  <si>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</si>
  <si>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</si>
  <si>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</si>
  <si>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</si>
  <si>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</si>
  <si>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</si>
  <si>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</si>
  <si>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</si>
  <si>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</si>
  <si>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</si>
  <si>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</si>
  <si>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</si>
  <si>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</si>
  <si>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</si>
  <si>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</si>
  <si>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</si>
  <si>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</si>
  <si>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</si>
  <si>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</si>
  <si>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</si>
  <si>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</si>
  <si>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</si>
  <si>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</si>
  <si>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</si>
  <si>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</si>
  <si>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</si>
  <si>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</si>
  <si>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</si>
  <si>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</si>
  <si>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</si>
  <si>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</si>
  <si>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</si>
  <si>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</si>
  <si>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</si>
  <si>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</si>
  <si>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</si>
  <si>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</si>
  <si>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</si>
  <si>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</si>
  <si>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</si>
  <si>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</si>
  <si>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</si>
  <si>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</si>
  <si>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</si>
  <si>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</si>
  <si>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</si>
  <si>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</si>
  <si>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</si>
  <si>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</si>
  <si>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</si>
  <si>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</si>
  <si>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</si>
  <si>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</si>
  <si>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</si>
  <si>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</si>
  <si>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</si>
  <si>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</si>
  <si>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</si>
  <si>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</si>
  <si>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</si>
  <si>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</si>
  <si>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</si>
  <si>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</si>
  <si>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</si>
  <si>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</si>
  <si>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</si>
  <si>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</si>
  <si>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</si>
  <si>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</si>
  <si>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</si>
  <si>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</si>
  <si>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</si>
  <si>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</si>
  <si>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</si>
  <si>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</si>
  <si>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</si>
  <si>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</si>
  <si>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</si>
  <si>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</si>
  <si>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</si>
  <si>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</si>
  <si>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</si>
  <si>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</si>
  <si>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</si>
  <si>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</si>
  <si>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</si>
  <si>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</si>
  <si>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</si>
  <si>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</si>
  <si>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</si>
  <si>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</si>
  <si>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</si>
  <si>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</si>
  <si>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</si>
  <si>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</si>
  <si>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</si>
  <si>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</si>
  <si>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</si>
  <si>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</si>
  <si>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</si>
  <si>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</si>
  <si>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</si>
  <si>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</si>
  <si>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</si>
  <si>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</si>
  <si>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</si>
  <si>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</si>
  <si>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</si>
  <si>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</si>
  <si>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</si>
  <si>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</si>
  <si>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</si>
  <si>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</si>
  <si>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</si>
  <si>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</si>
  <si>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</si>
  <si>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</si>
  <si>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</si>
  <si>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</si>
  <si>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</si>
  <si>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</si>
  <si>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</si>
  <si>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</si>
  <si>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</si>
  <si>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</si>
  <si>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</si>
  <si>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</si>
  <si>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</si>
  <si>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</si>
  <si>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</si>
  <si>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</si>
  <si>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</si>
  <si>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</si>
  <si>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</si>
  <si>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</si>
  <si>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</si>
  <si>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</si>
  <si>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</si>
  <si>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</si>
  <si>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</si>
  <si>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</si>
  <si>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</si>
  <si>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</si>
  <si>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</si>
  <si>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</si>
  <si>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</si>
  <si>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</si>
  <si>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</si>
  <si>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</si>
  <si>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</si>
  <si>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</si>
  <si>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</si>
  <si>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</si>
  <si>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</si>
  <si>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</si>
  <si>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</si>
  <si>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</si>
  <si>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</si>
  <si>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</si>
  <si>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</si>
  <si>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</si>
  <si>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</si>
  <si>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</si>
  <si>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</si>
  <si>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</si>
  <si>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</si>
  <si>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</si>
  <si>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</si>
  <si>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</si>
  <si>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</si>
  <si>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</si>
  <si>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</si>
  <si>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</si>
  <si>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</si>
  <si>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</si>
  <si>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</si>
  <si>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</si>
  <si>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</si>
  <si>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</si>
  <si>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</si>
  <si>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</si>
  <si>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</si>
  <si>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</si>
  <si>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</si>
  <si>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</si>
  <si>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</si>
  <si>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</si>
  <si>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</si>
  <si>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</si>
  <si>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</si>
  <si>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</si>
  <si>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</si>
  <si>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</si>
  <si>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</si>
  <si>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</si>
  <si>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</si>
  <si>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</si>
  <si>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</si>
  <si>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</si>
  <si>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</si>
  <si>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</si>
  <si>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</si>
  <si>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</si>
  <si>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</si>
  <si>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</si>
  <si>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</si>
  <si>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</si>
  <si>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</si>
  <si>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</si>
  <si>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</si>
  <si>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</si>
  <si>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</si>
  <si>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</si>
  <si>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</si>
  <si>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</si>
  <si>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</si>
  <si>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</si>
  <si>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</si>
  <si>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</si>
  <si>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</si>
  <si>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</si>
  <si>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</si>
  <si>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</si>
  <si>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</si>
  <si>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</si>
  <si>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</si>
  <si>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</si>
  <si>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</si>
  <si>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</si>
  <si>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</si>
  <si>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</si>
  <si>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</si>
  <si>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</si>
  <si>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</si>
  <si>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</si>
  <si>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</si>
  <si>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</si>
  <si>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</si>
  <si>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</si>
  <si>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</si>
  <si>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</si>
  <si>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</si>
  <si>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</si>
  <si>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</si>
  <si>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</si>
  <si>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</si>
  <si>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</si>
  <si>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</si>
  <si>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</si>
  <si>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</si>
  <si>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</si>
  <si>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</si>
  <si>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</si>
  <si>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</si>
  <si>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</si>
  <si>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</si>
  <si>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</si>
  <si>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</si>
  <si>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</si>
  <si>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</si>
  <si>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</si>
  <si>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</si>
  <si>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</si>
  <si>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</si>
  <si>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</si>
  <si>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</si>
  <si>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</si>
  <si>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</si>
  <si>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</si>
  <si>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</si>
  <si>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</si>
  <si>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</si>
  <si>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</si>
  <si>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</si>
  <si>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</si>
  <si>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</si>
  <si>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</si>
  <si>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</si>
  <si>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</si>
  <si>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</si>
  <si>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</si>
  <si>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</si>
  <si>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</si>
  <si>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</si>
  <si>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</si>
  <si>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</si>
  <si>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</si>
  <si>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</si>
  <si>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</si>
  <si>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</si>
  <si>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</si>
  <si>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</si>
  <si>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</si>
  <si>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</si>
  <si>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</si>
  <si>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</si>
  <si>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</si>
  <si>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</si>
  <si>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</si>
  <si>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</si>
  <si>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</si>
  <si>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</si>
  <si>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</si>
  <si>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</si>
  <si>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</si>
  <si>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</si>
  <si>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</si>
  <si>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</si>
  <si>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</si>
  <si>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</si>
  <si>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</si>
  <si>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</si>
  <si>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</si>
  <si>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</si>
  <si>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</si>
  <si>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</si>
  <si>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</si>
  <si>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</si>
  <si>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</si>
  <si>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</si>
  <si>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</si>
  <si>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</si>
  <si>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</si>
  <si>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</si>
  <si>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</si>
  <si>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</si>
  <si>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</si>
  <si>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</si>
  <si>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</si>
  <si>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</si>
  <si>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</si>
  <si>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</si>
  <si>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</si>
  <si>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</si>
  <si>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</si>
  <si>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</si>
  <si>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</si>
  <si>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</si>
  <si>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</si>
  <si>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</si>
  <si>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</si>
  <si>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</si>
  <si>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</si>
  <si>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</si>
  <si>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</si>
  <si>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</si>
  <si>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</si>
  <si>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</si>
  <si>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</si>
  <si>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</si>
  <si>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</si>
  <si>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</si>
  <si>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</si>
  <si>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</si>
  <si>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</si>
  <si>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</si>
  <si>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</si>
  <si>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</si>
  <si>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</si>
  <si>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</si>
  <si>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</si>
  <si>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</si>
  <si>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</si>
  <si>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</si>
  <si>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</si>
  <si>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</si>
  <si>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</si>
  <si>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</si>
  <si>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</si>
  <si>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</si>
  <si>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</si>
  <si>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</si>
  <si>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</si>
  <si>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</si>
  <si>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</si>
  <si>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</si>
  <si>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</si>
  <si>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</si>
  <si>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</si>
  <si>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</si>
  <si>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</si>
  <si>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</si>
  <si>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</si>
  <si>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</si>
  <si>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</si>
  <si>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</si>
  <si>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</si>
  <si>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</si>
  <si>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</si>
  <si>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</si>
  <si>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</si>
  <si>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</si>
  <si>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</si>
  <si>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</si>
  <si>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</si>
  <si>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</si>
  <si>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</si>
  <si>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</si>
  <si>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</si>
  <si>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</si>
  <si>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</si>
  <si>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</si>
  <si>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</si>
  <si>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</si>
  <si>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</si>
  <si>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</si>
  <si>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</si>
  <si>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</si>
  <si>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</si>
  <si>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</si>
  <si>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</si>
  <si>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</si>
  <si>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</si>
  <si>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</si>
  <si>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</si>
  <si>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</si>
  <si>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</si>
  <si>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</si>
  <si>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</si>
  <si>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</si>
  <si>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</si>
  <si>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</si>
  <si>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</si>
  <si>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</si>
  <si>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</si>
  <si>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</si>
  <si>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</si>
  <si>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</si>
  <si>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</si>
  <si>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</si>
  <si>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</si>
  <si>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</si>
  <si>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</si>
  <si>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</si>
  <si>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</si>
  <si>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</si>
  <si>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</si>
  <si>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</si>
  <si>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</si>
  <si>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</si>
  <si>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</si>
  <si>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</si>
  <si>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</si>
  <si>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</si>
  <si>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</si>
  <si>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</si>
  <si>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</si>
  <si>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</si>
  <si>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</si>
  <si>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</si>
  <si>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</si>
  <si>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</si>
  <si>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</si>
  <si>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</si>
  <si>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</si>
  <si>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</si>
  <si>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</si>
  <si>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</si>
  <si>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</si>
  <si>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</si>
  <si>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</si>
  <si>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</si>
  <si>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</si>
  <si>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</si>
  <si>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</si>
  <si>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</si>
  <si>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</si>
  <si>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</si>
  <si>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</si>
  <si>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</si>
  <si>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</si>
  <si>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</si>
  <si>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</si>
  <si>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</si>
  <si>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</si>
  <si>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</si>
  <si>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</si>
  <si>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</si>
  <si>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</si>
  <si>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</si>
  <si>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</si>
  <si>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</si>
  <si>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</si>
  <si>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</si>
  <si>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</si>
  <si>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</si>
  <si>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</si>
  <si>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</si>
  <si>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</si>
  <si>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</si>
  <si>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</si>
  <si>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</si>
  <si>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</si>
  <si>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</si>
  <si>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</si>
  <si>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</si>
  <si>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</si>
  <si>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</si>
  <si>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</si>
  <si>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</si>
  <si>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</si>
  <si>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</si>
  <si>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</si>
  <si>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</si>
  <si>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</si>
  <si>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</si>
  <si>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</si>
  <si>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</si>
  <si>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</si>
  <si>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</si>
  <si>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</si>
  <si>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</si>
  <si>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</si>
  <si>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</si>
  <si>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</si>
  <si>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</si>
  <si>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</si>
  <si>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</si>
  <si>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</si>
  <si>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</si>
  <si>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</si>
  <si>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</si>
  <si>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</si>
  <si>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</si>
  <si>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</si>
  <si>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</si>
  <si>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</si>
  <si>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</si>
  <si>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</si>
  <si>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</si>
  <si>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</si>
  <si>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</si>
  <si>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</si>
  <si>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</si>
  <si>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</si>
  <si>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</si>
  <si>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</si>
  <si>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</si>
  <si>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</si>
  <si>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</si>
  <si>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</si>
  <si>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</si>
  <si>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</si>
  <si>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</si>
  <si>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</si>
  <si>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</si>
  <si>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</si>
  <si>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</si>
  <si>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</si>
  <si>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</si>
  <si>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</si>
  <si>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</si>
  <si>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</si>
  <si>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</si>
  <si>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</si>
  <si>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</si>
  <si>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</si>
  <si>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</si>
  <si>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</si>
  <si>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</si>
  <si>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</si>
  <si>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</si>
  <si>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</si>
  <si>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</si>
  <si>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</si>
  <si>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</si>
  <si>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</si>
  <si>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</si>
  <si>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</si>
  <si>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</si>
  <si>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</si>
  <si>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</si>
  <si>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</si>
  <si>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</si>
  <si>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</si>
  <si>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</si>
  <si>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</si>
  <si>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</si>
  <si>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</si>
  <si>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</si>
  <si>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</si>
  <si>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</si>
  <si>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</si>
  <si>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</si>
  <si>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</si>
  <si>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</si>
  <si>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</si>
  <si>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</si>
  <si>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</si>
  <si>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</si>
  <si>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</si>
  <si>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</si>
  <si>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</si>
  <si>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</si>
  <si>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</si>
  <si>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</si>
  <si>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</si>
  <si>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</si>
  <si>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</si>
  <si>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</si>
  <si>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</si>
  <si>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</si>
  <si>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</si>
  <si>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</si>
  <si>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</si>
  <si>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</si>
  <si>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</si>
  <si>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</si>
  <si>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</si>
  <si>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</si>
  <si>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</si>
  <si>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</si>
  <si>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</si>
  <si>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</si>
  <si>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</si>
  <si>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</si>
  <si>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</si>
  <si>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</si>
  <si>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</si>
  <si>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</si>
  <si>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</si>
  <si>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</si>
  <si>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</si>
  <si>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</si>
  <si>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</si>
  <si>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</si>
  <si>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</si>
  <si>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</si>
  <si>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</si>
  <si>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</si>
  <si>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</si>
  <si>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</si>
  <si>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</si>
  <si>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</si>
  <si>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</si>
  <si>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</si>
  <si>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</si>
  <si>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</si>
  <si>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</si>
  <si>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</si>
  <si>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</si>
  <si>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</si>
  <si>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</si>
  <si>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</si>
  <si>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</si>
  <si>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</si>
  <si>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</si>
  <si>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</si>
  <si>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</si>
  <si>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</si>
  <si>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</si>
  <si>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</si>
  <si>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</si>
  <si>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</si>
  <si>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</si>
  <si>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</si>
  <si>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</si>
  <si>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</si>
  <si>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</si>
  <si>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</si>
  <si>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</si>
  <si>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</si>
  <si>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</si>
  <si>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</si>
  <si>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</si>
  <si>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</si>
  <si>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</si>
  <si>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</si>
  <si>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</si>
  <si>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</si>
  <si>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</si>
  <si>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</si>
  <si>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</si>
  <si>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</si>
  <si>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</si>
  <si>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</si>
  <si>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</si>
  <si>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</si>
  <si>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</si>
  <si>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</si>
  <si>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</si>
  <si>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</si>
  <si>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</si>
  <si>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</si>
  <si>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</si>
  <si>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</si>
  <si>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</si>
  <si>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</si>
  <si>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</si>
  <si>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</si>
  <si>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</si>
  <si>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</si>
  <si>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</si>
  <si>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</si>
  <si>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</si>
  <si>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</si>
  <si>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</si>
  <si>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</si>
  <si>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</si>
  <si>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</si>
  <si>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</si>
  <si>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</si>
  <si>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</si>
  <si>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</si>
  <si>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</si>
  <si>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</si>
  <si>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</si>
  <si>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</si>
  <si>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</si>
  <si>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</si>
  <si>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</si>
  <si>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</si>
  <si>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</si>
  <si>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</si>
  <si>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</si>
  <si>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</si>
  <si>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</si>
  <si>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</si>
  <si>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</si>
  <si>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</si>
  <si>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</si>
  <si>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</si>
  <si>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</si>
  <si>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</si>
  <si>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</si>
  <si>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</si>
  <si>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</si>
  <si>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</si>
  <si>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</si>
  <si>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</si>
  <si>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</si>
  <si>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</si>
  <si>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</si>
  <si>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</si>
  <si>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</si>
  <si>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</si>
  <si>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</si>
  <si>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</si>
  <si>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</si>
  <si>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</si>
  <si>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</si>
  <si>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</si>
  <si>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</si>
  <si>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</si>
  <si>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</si>
  <si>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</si>
  <si>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</si>
  <si>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</si>
  <si>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</si>
  <si>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</si>
  <si>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</si>
  <si>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</si>
  <si>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</si>
  <si>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</si>
  <si>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</si>
  <si>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</si>
  <si>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</si>
  <si>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</si>
  <si>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</si>
  <si>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</si>
  <si>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</si>
  <si>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</si>
  <si>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</si>
  <si>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</si>
  <si>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</si>
  <si>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</si>
  <si>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</si>
  <si>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</si>
  <si>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</si>
  <si>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</si>
  <si>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</si>
  <si>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</si>
  <si>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</si>
  <si>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</si>
  <si>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</si>
  <si>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</si>
  <si>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</si>
  <si>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</si>
  <si>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</si>
  <si>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</si>
  <si>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</si>
  <si>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</si>
  <si>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</si>
  <si>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</si>
  <si>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</si>
  <si>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</si>
  <si>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</si>
  <si>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</si>
  <si>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</si>
  <si>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</si>
  <si>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</si>
  <si>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</si>
  <si>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</si>
  <si>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</si>
  <si>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</si>
  <si>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</si>
  <si>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</si>
  <si>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</si>
  <si>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</si>
  <si>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</si>
  <si>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</si>
  <si>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</si>
  <si>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</si>
  <si>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</si>
  <si>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</si>
  <si>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</si>
  <si>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</si>
  <si>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</si>
  <si>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</si>
  <si>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</si>
  <si>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</si>
  <si>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</si>
  <si>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</si>
  <si>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</si>
  <si>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</si>
  <si>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</si>
  <si>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</si>
  <si>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</si>
  <si>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</si>
  <si>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</si>
  <si>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</si>
  <si>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</si>
  <si>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</si>
  <si>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</si>
  <si>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</si>
  <si>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</si>
  <si>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</si>
  <si>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</si>
  <si>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</si>
  <si>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</si>
  <si>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</si>
  <si>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</si>
  <si>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</si>
  <si>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</si>
  <si>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</si>
  <si>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</si>
  <si>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</si>
  <si>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</si>
  <si>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</si>
  <si>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</si>
  <si>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</si>
  <si>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</si>
  <si>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</si>
  <si>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</si>
  <si>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</si>
  <si>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</si>
  <si>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</si>
  <si>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</si>
  <si>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</si>
  <si>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</si>
  <si>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</si>
  <si>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</si>
  <si>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</si>
  <si>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</si>
  <si>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</si>
  <si>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</si>
  <si>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</si>
  <si>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</si>
  <si>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</si>
  <si>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</si>
  <si>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</si>
  <si>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</si>
  <si>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</si>
  <si>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</si>
  <si>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</si>
  <si>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</si>
  <si>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</si>
  <si>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</si>
  <si>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</si>
  <si>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</si>
  <si>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</si>
  <si>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</si>
  <si>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</si>
  <si>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</si>
  <si>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</si>
  <si>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</si>
  <si>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</si>
  <si>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</si>
  <si>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</si>
  <si>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</si>
  <si>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</si>
  <si>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</si>
  <si>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</si>
  <si>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</si>
  <si>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</si>
  <si>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</si>
  <si>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</si>
  <si>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</si>
  <si>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</si>
  <si>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</si>
  <si>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</si>
  <si>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</si>
  <si>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</si>
  <si>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</si>
  <si>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</si>
  <si>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</si>
  <si>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</si>
  <si>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</si>
  <si>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</si>
  <si>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</si>
  <si>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</si>
  <si>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</si>
  <si>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</si>
  <si>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</si>
  <si>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</si>
  <si>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</si>
  <si>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</si>
  <si>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</si>
  <si>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</si>
  <si>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</si>
  <si>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</si>
  <si>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</si>
  <si>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</si>
  <si>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</si>
  <si>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</si>
  <si>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</si>
  <si>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</si>
  <si>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</si>
  <si>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</si>
  <si>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</si>
  <si>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</si>
  <si>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</si>
  <si>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</si>
  <si>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</si>
  <si>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</si>
  <si>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</si>
  <si>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</si>
  <si>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</si>
  <si>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</si>
  <si>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</si>
  <si>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</si>
  <si>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</si>
  <si>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</si>
  <si>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</si>
  <si>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</si>
  <si>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</si>
  <si>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</si>
  <si>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</si>
  <si>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</si>
  <si>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</si>
  <si>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</si>
  <si>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</si>
  <si>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</si>
  <si>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</si>
  <si>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</si>
  <si>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</si>
  <si>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</si>
  <si>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</si>
  <si>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</si>
  <si>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</si>
  <si>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</si>
  <si>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</si>
  <si>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</si>
  <si>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</si>
  <si>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</si>
  <si>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</si>
  <si>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</si>
  <si>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</si>
  <si>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</si>
  <si>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</si>
  <si>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</si>
  <si>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</si>
  <si>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</si>
  <si>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</si>
  <si>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</si>
  <si>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</si>
  <si>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</si>
  <si>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</si>
  <si>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</si>
  <si>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</si>
  <si>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</si>
  <si>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</si>
  <si>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</si>
  <si>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</si>
  <si>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</si>
  <si>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</si>
  <si>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</si>
  <si>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</si>
  <si>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</si>
  <si>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</si>
  <si>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</si>
  <si>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</si>
  <si>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</si>
  <si>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</si>
  <si>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</si>
  <si>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</si>
  <si>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</si>
  <si>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</si>
  <si>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</si>
  <si>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</si>
  <si>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</si>
  <si>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</si>
  <si>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</si>
  <si>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</si>
  <si>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</si>
  <si>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</si>
  <si>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</si>
  <si>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</si>
  <si>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</si>
  <si>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</si>
  <si>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</si>
  <si>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</si>
  <si>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</si>
  <si>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</si>
  <si>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</si>
  <si>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</si>
  <si>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</si>
  <si>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</si>
  <si>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</si>
  <si>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</si>
  <si>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</si>
  <si>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</si>
  <si>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</si>
  <si>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</si>
  <si>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</si>
  <si>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</si>
  <si>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</si>
  <si>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</si>
  <si>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</si>
  <si>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</si>
  <si>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</si>
  <si>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</si>
  <si>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</si>
  <si>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</si>
  <si>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</si>
  <si>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</si>
  <si>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</si>
  <si>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</si>
  <si>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</si>
  <si>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</si>
  <si>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</si>
  <si>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</si>
  <si>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</si>
  <si>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</si>
  <si>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</si>
  <si>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</si>
  <si>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</si>
  <si>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</si>
  <si>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</si>
  <si>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</si>
  <si>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</si>
  <si>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</si>
  <si>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</si>
  <si>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</si>
  <si>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</si>
  <si>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</si>
  <si>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</si>
  <si>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</si>
  <si>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</si>
  <si>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</si>
  <si>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</si>
  <si>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</si>
  <si>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</si>
  <si>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</si>
  <si>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</si>
  <si>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</si>
  <si>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</si>
  <si>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</si>
  <si>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</si>
  <si>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</si>
  <si>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</si>
  <si>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</si>
  <si>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</si>
  <si>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</si>
  <si>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</si>
  <si>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</si>
  <si>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</si>
  <si>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</si>
  <si>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</si>
  <si>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</si>
  <si>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</si>
  <si>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</si>
  <si>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</si>
  <si>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</si>
  <si>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</si>
  <si>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</si>
  <si>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</si>
  <si>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</si>
  <si>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</si>
  <si>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</si>
  <si>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</si>
  <si>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</si>
  <si>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</si>
  <si>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</si>
  <si>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</si>
  <si>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</si>
  <si>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</si>
  <si>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</si>
  <si>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</si>
  <si>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</si>
  <si>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</si>
  <si>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</si>
  <si>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</si>
  <si>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</si>
  <si>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</si>
  <si>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</si>
  <si>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</si>
  <si>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</si>
  <si>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</si>
  <si>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</si>
  <si>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</si>
  <si>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</si>
  <si>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</si>
  <si>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</si>
  <si>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</si>
  <si>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</si>
  <si>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</si>
  <si>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</si>
  <si>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</si>
  <si>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</si>
  <si>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</si>
  <si>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</si>
  <si>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</si>
  <si>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</si>
  <si>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</si>
  <si>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</si>
  <si>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</si>
  <si>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</si>
  <si>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</si>
  <si>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</si>
  <si>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</si>
  <si>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</si>
  <si>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</si>
  <si>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</si>
  <si>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</si>
  <si>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</si>
  <si>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</si>
  <si>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</si>
  <si>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</si>
  <si>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</si>
  <si>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</si>
  <si>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</si>
  <si>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</si>
  <si>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</si>
  <si>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</si>
  <si>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</si>
  <si>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</si>
  <si>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</si>
  <si>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</si>
  <si>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</si>
  <si>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</si>
  <si>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</si>
  <si>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</si>
  <si>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</si>
  <si>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</si>
  <si>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</si>
  <si>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</si>
  <si>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</si>
  <si>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</si>
  <si>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</si>
  <si>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</si>
  <si>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</si>
  <si>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</si>
  <si>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</si>
  <si>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</si>
  <si>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</si>
  <si>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</si>
  <si>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</si>
  <si>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</si>
  <si>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</si>
  <si>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</si>
  <si>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</si>
  <si>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</si>
  <si>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</si>
  <si>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</si>
  <si>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</si>
  <si>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</si>
  <si>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</si>
  <si>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</si>
  <si>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</si>
  <si>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</si>
  <si>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</si>
  <si>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</si>
  <si>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</si>
  <si>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</si>
  <si>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</si>
  <si>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</si>
  <si>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</si>
  <si>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</si>
  <si>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</si>
  <si>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</si>
  <si>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</si>
  <si>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</si>
  <si>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</si>
  <si>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</si>
  <si>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</si>
  <si>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</si>
  <si>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</si>
  <si>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</si>
  <si>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</si>
  <si>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</si>
  <si>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</si>
  <si>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</si>
  <si>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</si>
  <si>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</si>
  <si>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</si>
  <si>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</si>
  <si>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</si>
  <si>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</si>
  <si>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</si>
  <si>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</si>
  <si>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</si>
  <si>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</si>
  <si>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</si>
  <si>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</si>
  <si>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</si>
  <si>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</si>
  <si>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</si>
  <si>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</si>
  <si>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</si>
  <si>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</si>
  <si>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</si>
  <si>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</si>
  <si>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</si>
  <si>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</si>
  <si>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</si>
  <si>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</si>
  <si>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</si>
  <si>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</si>
  <si>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</si>
  <si>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</si>
  <si>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</si>
  <si>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</si>
  <si>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</si>
  <si>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</si>
  <si>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</si>
  <si>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</si>
  <si>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</si>
  <si>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</si>
  <si>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</si>
  <si>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</si>
  <si>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</si>
  <si>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</si>
  <si>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</si>
  <si>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</si>
  <si>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</si>
  <si>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</si>
  <si>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</si>
  <si>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</si>
  <si>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</si>
  <si>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</si>
  <si>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</si>
  <si>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</si>
  <si>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</si>
  <si>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</si>
  <si>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</si>
  <si>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</si>
  <si>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</si>
  <si>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</si>
  <si>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</si>
  <si>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</si>
  <si>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</si>
  <si>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</si>
  <si>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</si>
  <si>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</si>
  <si>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</si>
  <si>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</si>
  <si>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</si>
  <si>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</si>
  <si>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</si>
  <si>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</si>
  <si>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</si>
  <si>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</si>
  <si>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</si>
  <si>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</si>
  <si>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</si>
  <si>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</si>
  <si>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</si>
  <si>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</si>
  <si>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</si>
  <si>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</si>
  <si>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</si>
  <si>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</si>
  <si>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</si>
  <si>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</si>
  <si>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</si>
  <si>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</si>
  <si>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</si>
  <si>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</si>
  <si>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</si>
  <si>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</si>
  <si>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</si>
  <si>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</si>
  <si>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</si>
  <si>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</si>
  <si>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</si>
  <si>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</si>
  <si>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</si>
  <si>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</si>
  <si>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</si>
  <si>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</si>
  <si>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</si>
  <si>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</si>
  <si>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</si>
  <si>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</si>
  <si>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</si>
  <si>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</si>
  <si>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</si>
  <si>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</si>
  <si>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</si>
  <si>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</si>
  <si>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</si>
  <si>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</si>
  <si>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</si>
  <si>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</si>
  <si>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</si>
  <si>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</si>
  <si>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</si>
  <si>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</si>
  <si>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</si>
  <si>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</si>
  <si>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</si>
  <si>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</si>
  <si>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</si>
  <si>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</si>
  <si>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</si>
  <si>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</si>
  <si>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</si>
  <si>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</si>
  <si>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</si>
  <si>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</si>
  <si>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</si>
  <si>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</si>
  <si>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</si>
  <si>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</si>
  <si>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</si>
  <si>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</si>
  <si>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</si>
  <si>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</si>
  <si>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</si>
  <si>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</si>
  <si>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</si>
  <si>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</si>
  <si>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</si>
  <si>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</si>
  <si>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</si>
  <si>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</si>
  <si>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</si>
  <si>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</si>
  <si>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</si>
  <si>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</si>
  <si>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</si>
  <si>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</si>
  <si>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</si>
  <si>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</si>
  <si>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</si>
  <si>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</si>
  <si>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</si>
  <si>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</si>
  <si>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</si>
  <si>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</si>
  <si>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</si>
  <si>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</si>
  <si>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</si>
  <si>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</si>
  <si>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</si>
  <si>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</si>
  <si>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</si>
  <si>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</si>
  <si>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</si>
  <si>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</si>
  <si>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</si>
  <si>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</si>
  <si>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</si>
  <si>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</si>
  <si>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</si>
  <si>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</si>
  <si>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</si>
  <si>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</si>
  <si>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</si>
  <si>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</si>
  <si>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</si>
  <si>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</si>
  <si>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</si>
  <si>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</si>
  <si>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</si>
  <si>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</si>
  <si>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</si>
  <si>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</si>
  <si>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</si>
  <si>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</si>
  <si>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</si>
  <si>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</si>
  <si>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</si>
  <si>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</si>
  <si>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</si>
  <si>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</si>
  <si>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</si>
  <si>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</si>
  <si>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</si>
  <si>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</si>
  <si>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</si>
  <si>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</si>
  <si>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</si>
  <si>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</si>
  <si>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</si>
  <si>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</si>
  <si>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</si>
  <si>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</si>
  <si>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</si>
  <si>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</si>
  <si>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</si>
  <si>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</si>
  <si>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</si>
  <si>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</si>
  <si>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</si>
  <si>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</si>
  <si>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</si>
  <si>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</si>
  <si>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</si>
  <si>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</si>
  <si>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</si>
  <si>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</si>
  <si>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</si>
  <si>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</si>
  <si>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</si>
  <si>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</si>
  <si>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</si>
  <si>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</si>
  <si>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</si>
  <si>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</si>
  <si>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</si>
  <si>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</si>
  <si>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</si>
  <si>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</si>
  <si>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</si>
  <si>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</si>
  <si>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</si>
  <si>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</si>
  <si>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</si>
  <si>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</si>
  <si>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</si>
  <si>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</si>
  <si>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</si>
  <si>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</si>
  <si>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</si>
  <si>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</si>
  <si>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</si>
  <si>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</si>
  <si>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</si>
  <si>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</si>
  <si>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</si>
  <si>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</si>
  <si>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</si>
  <si>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</si>
  <si>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</si>
  <si>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</si>
  <si>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</si>
  <si>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</si>
  <si>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</si>
  <si>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</si>
  <si>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</si>
  <si>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</si>
  <si>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</si>
  <si>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</si>
  <si>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</si>
  <si>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</si>
  <si>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</si>
  <si>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</si>
  <si>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</si>
  <si>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</si>
  <si>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</si>
  <si>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</si>
  <si>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</si>
  <si>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</si>
  <si>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</si>
  <si>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</si>
  <si>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</si>
  <si>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</si>
  <si>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</si>
  <si>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</si>
  <si>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</si>
  <si>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</si>
  <si>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</si>
  <si>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</si>
  <si>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</si>
  <si>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</si>
  <si>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</si>
  <si>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</si>
  <si>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</si>
  <si>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</si>
  <si>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</si>
  <si>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</si>
  <si>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</si>
  <si>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</si>
  <si>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</si>
  <si>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</si>
  <si>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</si>
  <si>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</si>
  <si>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</si>
  <si>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</si>
  <si>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</si>
  <si>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</si>
  <si>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</si>
  <si>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</si>
  <si>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</si>
  <si>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</si>
  <si>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</si>
  <si>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</si>
  <si>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</si>
  <si>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</si>
  <si>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</si>
  <si>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</si>
  <si>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</si>
  <si>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</si>
  <si>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</si>
  <si>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</si>
  <si>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</si>
  <si>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</si>
  <si>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</si>
  <si>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</si>
  <si>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</si>
  <si>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</si>
  <si>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</si>
  <si>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</si>
  <si>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</si>
  <si>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</si>
  <si>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</si>
  <si>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</si>
  <si>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</si>
  <si>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</si>
  <si>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</si>
  <si>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</si>
  <si>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</si>
  <si>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</si>
  <si>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</si>
  <si>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</si>
  <si>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</si>
  <si>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</si>
  <si>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</si>
  <si>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</si>
  <si>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</si>
  <si>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</si>
  <si>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</si>
  <si>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</si>
  <si>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</si>
  <si>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</si>
  <si>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</si>
  <si>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</si>
  <si>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</si>
  <si>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</si>
  <si>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</si>
  <si>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</si>
  <si>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</si>
  <si>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</si>
  <si>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</si>
  <si>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</si>
  <si>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</si>
  <si>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</si>
  <si>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</si>
  <si>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</si>
  <si>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</si>
  <si>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</si>
  <si>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</si>
  <si>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</si>
  <si>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</si>
  <si>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</si>
  <si>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</si>
  <si>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</si>
  <si>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</si>
  <si>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</si>
  <si>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</si>
  <si>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</si>
  <si>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</si>
  <si>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</si>
  <si>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</si>
  <si>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</si>
  <si>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</si>
  <si>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</si>
  <si>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</si>
  <si>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</si>
  <si>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</si>
  <si>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</si>
  <si>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</si>
  <si>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</si>
  <si>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</si>
  <si>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</si>
  <si>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</si>
  <si>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</si>
  <si>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</si>
  <si>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</si>
  <si>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</si>
  <si>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</si>
  <si>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</si>
  <si>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</si>
  <si>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</si>
  <si>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</si>
  <si>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</si>
  <si>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</si>
  <si>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</si>
  <si>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</si>
  <si>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</si>
  <si>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</si>
  <si>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</si>
  <si>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</si>
  <si>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</si>
  <si>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</si>
  <si>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</si>
  <si>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</si>
  <si>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</si>
  <si>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</si>
  <si>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</si>
  <si>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</si>
  <si>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</si>
  <si>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</si>
  <si>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</si>
  <si>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</si>
  <si>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</si>
  <si>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</si>
  <si>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</si>
  <si>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</si>
  <si>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</si>
  <si>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</si>
  <si>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</si>
  <si>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</si>
  <si>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</si>
  <si>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</si>
  <si>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</si>
  <si>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</si>
  <si>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</si>
  <si>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</si>
  <si>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</si>
  <si>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</si>
  <si>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</si>
  <si>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</si>
  <si>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</si>
  <si>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</si>
  <si>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</si>
  <si>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</si>
  <si>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</si>
  <si>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</si>
  <si>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</si>
  <si>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</si>
  <si>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</si>
  <si>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</si>
  <si>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</si>
  <si>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</si>
  <si>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</si>
  <si>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</si>
  <si>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</si>
  <si>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</si>
  <si>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</si>
  <si>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</si>
  <si>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</si>
  <si>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</si>
  <si>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</si>
  <si>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</si>
  <si>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</si>
  <si>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</si>
  <si>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</si>
  <si>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</si>
  <si>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</si>
  <si>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</si>
  <si>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</si>
  <si>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</si>
  <si>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</si>
  <si>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</si>
  <si>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</si>
  <si>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</si>
  <si>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</si>
  <si>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</si>
  <si>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</si>
  <si>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</si>
  <si>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</si>
  <si>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</si>
  <si>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</si>
  <si>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</si>
  <si>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</si>
  <si>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</si>
  <si>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</si>
  <si>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</si>
  <si>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</si>
  <si>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</si>
  <si>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</si>
  <si>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</si>
  <si>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</si>
  <si>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</si>
  <si>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</si>
  <si>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</si>
  <si>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</si>
  <si>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</si>
  <si>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</si>
  <si>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</si>
  <si>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</si>
  <si>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</si>
  <si>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</si>
  <si>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</si>
  <si>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</si>
  <si>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</si>
  <si>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</si>
  <si>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</si>
  <si>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</si>
  <si>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</si>
  <si>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</si>
  <si>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</si>
  <si>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</si>
  <si>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</si>
  <si>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</si>
  <si>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</si>
  <si>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</si>
  <si>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</si>
  <si>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</si>
  <si>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</si>
  <si>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</si>
  <si>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</si>
  <si>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</si>
  <si>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</si>
  <si>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</si>
  <si>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</si>
  <si>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</si>
  <si>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</si>
  <si>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</si>
  <si>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</si>
  <si>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</si>
  <si>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</si>
  <si>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</si>
  <si>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</si>
  <si>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</si>
  <si>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</si>
  <si>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</si>
  <si>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</si>
  <si>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</si>
  <si>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</si>
  <si>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</si>
  <si>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</si>
  <si>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</si>
  <si>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</si>
  <si>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</si>
  <si>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</si>
  <si>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</si>
  <si>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</si>
  <si>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</si>
  <si>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</si>
  <si>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</si>
  <si>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</si>
  <si>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</si>
  <si>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</si>
  <si>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</si>
  <si>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</si>
  <si>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</si>
  <si>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</si>
  <si>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</si>
  <si>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</si>
  <si>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</si>
  <si>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</si>
  <si>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</si>
  <si>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</si>
  <si>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</si>
  <si>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</si>
  <si>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</si>
  <si>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</si>
  <si>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</si>
  <si>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</si>
  <si>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</si>
  <si>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</si>
  <si>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</si>
  <si>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</si>
  <si>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</si>
  <si>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</si>
  <si>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</si>
  <si>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</si>
  <si>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</si>
  <si>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</si>
  <si>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</si>
  <si>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</si>
  <si>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</si>
  <si>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</si>
  <si>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</si>
  <si>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</si>
  <si>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</si>
  <si>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</si>
  <si>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</si>
  <si>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</si>
  <si>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</si>
  <si>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</si>
  <si>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</si>
  <si>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</si>
  <si>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</si>
  <si>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</si>
  <si>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</si>
  <si>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</si>
  <si>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</si>
  <si>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</si>
  <si>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</si>
  <si>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</si>
  <si>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</si>
  <si>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</si>
  <si>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</si>
  <si>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</si>
  <si>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</si>
  <si>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</si>
  <si>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</si>
  <si>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</si>
  <si>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</si>
  <si>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</si>
  <si>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</si>
  <si>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</si>
  <si>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</si>
  <si>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</si>
  <si>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</si>
  <si>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</si>
  <si>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</si>
  <si>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</si>
  <si>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</si>
  <si>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</si>
  <si>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</si>
  <si>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</si>
  <si>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</si>
  <si>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</si>
  <si>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</si>
  <si>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</si>
  <si>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</si>
  <si>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</si>
  <si>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</si>
  <si>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</si>
  <si>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</si>
  <si>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</si>
  <si>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</si>
  <si>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</si>
  <si>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</si>
  <si>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</si>
  <si>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</si>
  <si>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</si>
  <si>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</si>
  <si>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</si>
  <si>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</si>
  <si>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</si>
  <si>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</si>
  <si>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</si>
  <si>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</si>
  <si>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</si>
  <si>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</si>
  <si>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</si>
  <si>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</si>
  <si>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</si>
  <si>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</si>
  <si>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</si>
  <si>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</si>
  <si>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</si>
  <si>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</si>
  <si>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</si>
  <si>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</si>
  <si>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</si>
  <si>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</si>
  <si>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</si>
  <si>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</si>
  <si>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</si>
  <si>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</si>
  <si>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</si>
  <si>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</si>
  <si>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</si>
  <si>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</si>
  <si>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</si>
  <si>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</si>
  <si>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</si>
  <si>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</si>
  <si>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</si>
  <si>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</si>
  <si>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</si>
  <si>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</si>
  <si>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</si>
  <si>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</si>
  <si>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</si>
  <si>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</si>
  <si>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</si>
  <si>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</si>
  <si>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</si>
  <si>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</si>
  <si>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</si>
  <si>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</si>
  <si>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</si>
  <si>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</si>
  <si>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</si>
  <si>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</si>
  <si>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</si>
  <si>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</si>
  <si>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</si>
  <si>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</si>
  <si>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</si>
  <si>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</si>
  <si>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</si>
  <si>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</si>
  <si>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</si>
  <si>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</si>
  <si>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</si>
  <si>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</si>
  <si>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</si>
  <si>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</si>
  <si>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</si>
  <si>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</si>
  <si>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</si>
  <si>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</si>
  <si>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</si>
  <si>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</si>
  <si>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</si>
  <si>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</si>
  <si>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</si>
  <si>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</si>
  <si>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</si>
  <si>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</si>
  <si>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</si>
  <si>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</si>
  <si>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</si>
  <si>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</si>
  <si>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</si>
  <si>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</si>
  <si>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</si>
  <si>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</si>
  <si>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</si>
  <si>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</si>
  <si>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</si>
  <si>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</si>
  <si>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</si>
  <si>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</si>
  <si>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</si>
  <si>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</si>
  <si>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</si>
  <si>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</si>
  <si>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</si>
  <si>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</si>
  <si>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</si>
  <si>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</si>
  <si>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</si>
  <si>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</si>
  <si>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</si>
  <si>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</si>
  <si>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</si>
  <si>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</si>
  <si>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</si>
  <si>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</si>
  <si>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</si>
  <si>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</si>
  <si>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</si>
  <si>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</si>
  <si>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</si>
  <si>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</si>
  <si>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</si>
  <si>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</si>
  <si>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</si>
  <si>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</si>
  <si>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</si>
  <si>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</si>
  <si>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</si>
  <si>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</si>
  <si>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</si>
  <si>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</si>
  <si>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</si>
  <si>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</si>
  <si>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</si>
  <si>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</si>
  <si>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</si>
  <si>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</si>
  <si>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</si>
  <si>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</si>
  <si>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</si>
  <si>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</si>
  <si>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</si>
  <si>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</si>
  <si>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</si>
  <si>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</si>
  <si>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</si>
  <si>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</si>
  <si>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</si>
  <si>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</si>
  <si>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</si>
  <si>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</si>
  <si>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</si>
  <si>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</si>
  <si>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</si>
  <si>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</si>
  <si>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</si>
  <si>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</si>
  <si>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</si>
  <si>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</si>
  <si>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</si>
  <si>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</si>
  <si>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</si>
  <si>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</si>
  <si>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</si>
  <si>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</si>
  <si>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</si>
  <si>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</si>
  <si>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</si>
  <si>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</si>
  <si>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</si>
  <si>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</si>
  <si>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</si>
  <si>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</si>
  <si>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</si>
  <si>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</si>
  <si>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</si>
  <si>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</si>
  <si>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</si>
  <si>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</si>
  <si>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</si>
  <si>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</si>
  <si>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</si>
  <si>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</si>
  <si>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</si>
  <si>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</si>
  <si>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</si>
  <si>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</si>
  <si>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</si>
  <si>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</si>
  <si>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</si>
  <si>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</si>
  <si>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</si>
  <si>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</si>
  <si>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</si>
  <si>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</si>
  <si>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</si>
  <si>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</si>
  <si>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</si>
  <si>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</si>
  <si>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</si>
  <si>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</si>
  <si>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</si>
  <si>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</si>
  <si>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</si>
  <si>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</si>
  <si>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</si>
  <si>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</si>
  <si>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</si>
  <si>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</si>
  <si>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</si>
  <si>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</si>
  <si>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</si>
  <si>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</si>
  <si>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</si>
  <si>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</si>
  <si>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</si>
  <si>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</si>
  <si>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</si>
  <si>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</si>
  <si>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</si>
  <si>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</si>
  <si>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</si>
  <si>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</si>
  <si>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</si>
  <si>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</si>
  <si>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</si>
  <si>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</si>
  <si>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</si>
  <si>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</si>
  <si>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</si>
  <si>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</si>
  <si>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</si>
  <si>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</si>
  <si>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</si>
  <si>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</si>
  <si>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</si>
  <si>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</si>
  <si>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</si>
  <si>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</si>
  <si>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</si>
  <si>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</si>
  <si>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</si>
  <si>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</si>
  <si>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</si>
  <si>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</si>
  <si>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</si>
  <si>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</si>
  <si>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</si>
  <si>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</si>
  <si>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</si>
  <si>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</si>
  <si>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</si>
  <si>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</si>
  <si>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</si>
  <si>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</si>
  <si>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</si>
  <si>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</si>
  <si>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</si>
  <si>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</si>
  <si>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</si>
  <si>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</si>
  <si>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</si>
  <si>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</si>
  <si>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</si>
  <si>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</si>
  <si>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</si>
  <si>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</si>
  <si>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</si>
  <si>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</si>
  <si>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</si>
  <si>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</si>
  <si>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</si>
  <si>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</si>
  <si>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</si>
  <si>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</si>
  <si>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</si>
  <si>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</si>
  <si>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</si>
  <si>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</si>
  <si>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</si>
  <si>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</si>
  <si>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</si>
  <si>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</si>
  <si>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</si>
  <si>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</si>
  <si>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</si>
  <si>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</si>
  <si>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</si>
  <si>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</si>
  <si>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</si>
  <si>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</si>
  <si>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</si>
  <si>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</si>
  <si>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</si>
  <si>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</si>
  <si>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</si>
  <si>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</si>
  <si>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</si>
  <si>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</si>
  <si>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</si>
  <si>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</si>
  <si>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</si>
  <si>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</si>
  <si>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</si>
  <si>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</si>
  <si>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</si>
  <si>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</si>
  <si>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</si>
  <si>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</si>
  <si>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</si>
  <si>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</si>
  <si>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</si>
  <si>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</si>
  <si>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</si>
  <si>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</si>
  <si>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</si>
  <si>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</si>
  <si>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</si>
  <si>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</si>
  <si>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</si>
  <si>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</si>
  <si>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</si>
  <si>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</si>
  <si>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</si>
  <si>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</si>
  <si>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</si>
  <si>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</si>
  <si>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</si>
  <si>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</si>
  <si>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</si>
  <si>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</si>
  <si>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</si>
  <si>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</si>
  <si>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</si>
  <si>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</si>
  <si>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</si>
  <si>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</si>
  <si>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</si>
  <si>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</si>
  <si>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</si>
  <si>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</si>
  <si>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</si>
  <si>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</si>
  <si>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</si>
  <si>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</si>
  <si>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</si>
  <si>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</si>
  <si>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</si>
  <si>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</si>
  <si>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</si>
  <si>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</si>
  <si>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</si>
  <si>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</si>
  <si>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</si>
  <si>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</si>
  <si>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</si>
  <si>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</si>
  <si>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</si>
  <si>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</si>
  <si>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</si>
  <si>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</si>
  <si>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</si>
  <si>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</si>
  <si>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</si>
  <si>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</si>
  <si>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</si>
  <si>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</si>
  <si>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</si>
  <si>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</si>
  <si>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</si>
  <si>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</si>
  <si>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</si>
  <si>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</si>
  <si>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</si>
  <si>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</si>
  <si>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</si>
  <si>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</si>
  <si>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</si>
  <si>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</si>
  <si>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</si>
  <si>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</si>
  <si>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</si>
  <si>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</si>
  <si>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</si>
  <si>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</si>
  <si>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</si>
  <si>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</si>
  <si>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</si>
  <si>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</si>
  <si>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</si>
  <si>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</si>
  <si>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</si>
  <si>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</si>
  <si>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</si>
  <si>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</si>
  <si>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</si>
  <si>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</si>
  <si>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</si>
  <si>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</si>
  <si>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</si>
  <si>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</si>
  <si>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</si>
  <si>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</si>
  <si>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</si>
  <si>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</si>
  <si>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</si>
  <si>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</si>
  <si>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</si>
  <si>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</si>
  <si>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</si>
  <si>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</si>
  <si>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</si>
  <si>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</si>
  <si>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</si>
  <si>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</si>
  <si>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</si>
  <si>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</si>
  <si>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</si>
  <si>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</si>
  <si>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</si>
  <si>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</si>
  <si>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</si>
  <si>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</si>
  <si>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</si>
  <si>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</si>
  <si>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</si>
  <si>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</si>
  <si>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</si>
  <si>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</si>
  <si>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</si>
  <si>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</si>
  <si>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</si>
  <si>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</si>
  <si>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</si>
  <si>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</si>
  <si>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</si>
  <si>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</si>
  <si>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</si>
  <si>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</si>
  <si>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</si>
  <si>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</si>
  <si>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</si>
  <si>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</si>
  <si>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</si>
  <si>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</si>
  <si>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</si>
  <si>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</si>
  <si>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</si>
  <si>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</si>
  <si>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</si>
  <si>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</si>
  <si>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</si>
  <si>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</si>
  <si>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</si>
  <si>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</si>
  <si>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</si>
  <si>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</si>
  <si>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</si>
  <si>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</si>
  <si>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</si>
  <si>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</si>
  <si>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</si>
  <si>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</si>
  <si>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</si>
  <si>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</si>
  <si>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</si>
  <si>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</si>
  <si>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</si>
  <si>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</si>
  <si>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</si>
  <si>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</si>
  <si>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</si>
  <si>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</si>
  <si>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</si>
  <si>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</si>
  <si>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</si>
  <si>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</si>
  <si>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</si>
  <si>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</si>
  <si>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</si>
  <si>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</si>
  <si>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</si>
  <si>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</si>
  <si>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</si>
  <si>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</si>
  <si>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</si>
  <si>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</si>
  <si>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</si>
  <si>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</si>
  <si>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</si>
  <si>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</si>
  <si>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</si>
  <si>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</si>
  <si>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</si>
  <si>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</si>
  <si>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</si>
  <si>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</si>
  <si>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</si>
  <si>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</si>
  <si>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</si>
  <si>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</si>
  <si>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</si>
  <si>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</si>
  <si>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</si>
  <si>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</si>
  <si>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</si>
  <si>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</si>
  <si>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</si>
  <si>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</si>
  <si>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</si>
  <si>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</si>
  <si>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</si>
  <si>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</si>
  <si>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</si>
  <si>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</si>
  <si>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</si>
  <si>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</si>
  <si>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</si>
  <si>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</si>
  <si>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</si>
  <si>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</si>
  <si>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</si>
  <si>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</si>
  <si>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</si>
  <si>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</si>
  <si>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</si>
  <si>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</si>
  <si>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</si>
  <si>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</si>
  <si>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</si>
  <si>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</si>
  <si>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</si>
  <si>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</si>
  <si>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</si>
  <si>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</si>
  <si>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</si>
  <si>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</si>
  <si>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</si>
  <si>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</si>
  <si>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</si>
  <si>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</si>
  <si>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</si>
  <si>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</si>
  <si>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</si>
  <si>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</si>
  <si>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</si>
  <si>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</si>
  <si>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</si>
  <si>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</si>
  <si>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</si>
  <si>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</si>
  <si>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</si>
  <si>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</si>
  <si>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</si>
  <si>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</si>
  <si>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</si>
  <si>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</si>
  <si>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</si>
  <si>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</si>
  <si>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</si>
  <si>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</si>
  <si>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</si>
  <si>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</si>
  <si>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</si>
  <si>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</si>
  <si>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</si>
  <si>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</si>
  <si>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</si>
  <si>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</si>
  <si>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</si>
  <si>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</si>
  <si>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</si>
  <si>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</si>
  <si>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</si>
  <si>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</si>
  <si>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</si>
  <si>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</si>
  <si>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</si>
  <si>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</si>
  <si>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</si>
  <si>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</si>
  <si>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</si>
  <si>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</si>
  <si>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</si>
  <si>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</si>
  <si>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</si>
  <si>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</si>
  <si>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</si>
  <si>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</si>
  <si>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</si>
  <si>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</si>
  <si>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</si>
  <si>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</si>
  <si>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</si>
  <si>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</si>
  <si>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</si>
  <si>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</si>
  <si>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</si>
  <si>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</si>
  <si>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</si>
  <si>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</si>
  <si>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</si>
  <si>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</si>
  <si>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</si>
  <si>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</si>
  <si>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</si>
  <si>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</si>
  <si>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</si>
  <si>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</si>
  <si>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</si>
  <si>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</si>
  <si>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</si>
  <si>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</si>
  <si>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</si>
  <si>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</si>
  <si>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</si>
  <si>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</si>
  <si>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</si>
  <si>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</si>
  <si>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</si>
  <si>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</si>
  <si>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</si>
  <si>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</si>
  <si>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</si>
  <si>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</si>
  <si>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</si>
  <si>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</si>
  <si>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</si>
  <si>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</si>
  <si>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</si>
  <si>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</si>
  <si>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</si>
  <si>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</si>
  <si>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</si>
  <si>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</si>
  <si>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</si>
  <si>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</si>
  <si>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</si>
  <si>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</si>
  <si>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</si>
  <si>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</si>
  <si>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</si>
  <si>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</si>
  <si>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</si>
  <si>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</si>
  <si>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</si>
  <si>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</si>
  <si>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</si>
  <si>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</si>
  <si>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</si>
  <si>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</si>
  <si>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</si>
  <si>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</si>
  <si>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</si>
  <si>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</si>
  <si>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</si>
  <si>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</si>
  <si>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</si>
  <si>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</si>
  <si>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</si>
  <si>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</si>
  <si>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</si>
  <si>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</si>
  <si>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</si>
  <si>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</si>
  <si>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</si>
  <si>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</si>
  <si>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</si>
  <si>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</si>
  <si>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</si>
  <si>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</si>
  <si>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</si>
  <si>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</si>
  <si>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</si>
  <si>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</si>
  <si>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</si>
  <si>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</si>
  <si>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</si>
  <si>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</si>
  <si>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</si>
  <si>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</si>
  <si>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</si>
  <si>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</si>
  <si>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</si>
  <si>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</si>
  <si>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</si>
  <si>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</si>
  <si>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</si>
  <si>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</si>
  <si>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</si>
  <si>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</si>
  <si>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</si>
  <si>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</si>
  <si>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</si>
  <si>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</si>
  <si>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</si>
  <si>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</si>
  <si>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</si>
  <si>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</si>
  <si>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</si>
  <si>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</si>
  <si>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</si>
  <si>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</si>
  <si>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</si>
  <si>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</si>
  <si>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</si>
  <si>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</si>
  <si>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</si>
  <si>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</si>
  <si>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</si>
  <si>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</si>
  <si>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</si>
  <si>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</si>
  <si>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</si>
  <si>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</si>
  <si>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</si>
  <si>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</si>
  <si>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</si>
  <si>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</si>
  <si>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</si>
  <si>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</si>
  <si>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</si>
  <si>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</si>
  <si>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</si>
  <si>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</si>
  <si>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</si>
  <si>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</si>
  <si>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</si>
  <si>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</si>
  <si>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</si>
  <si>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</si>
  <si>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</si>
  <si>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</si>
  <si>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</si>
  <si>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</si>
  <si>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</si>
  <si>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</si>
  <si>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</si>
  <si>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</si>
  <si>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</si>
  <si>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</si>
  <si>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</si>
  <si>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</si>
  <si>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</si>
  <si>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</si>
  <si>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</si>
  <si>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</si>
  <si>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</si>
  <si>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</si>
  <si>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</si>
  <si>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</si>
  <si>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</si>
  <si>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</si>
  <si>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</si>
  <si>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</si>
  <si>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</si>
  <si>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</si>
  <si>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</si>
  <si>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</si>
  <si>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</si>
  <si>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</si>
  <si>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</si>
  <si>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</si>
  <si>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</si>
  <si>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</si>
  <si>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</si>
  <si>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</si>
  <si>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</si>
  <si>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</si>
  <si>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</si>
  <si>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</si>
  <si>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</si>
  <si>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</si>
  <si>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</si>
  <si>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</si>
  <si>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</si>
  <si>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</si>
  <si>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</si>
  <si>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</si>
  <si>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</si>
  <si>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</si>
  <si>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</si>
  <si>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</si>
  <si>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</si>
  <si>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</si>
  <si>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</si>
  <si>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</si>
  <si>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</si>
  <si>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</si>
  <si>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</si>
  <si>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</si>
  <si>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</si>
  <si>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</si>
  <si>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</si>
  <si>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</si>
  <si>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</si>
  <si>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</si>
  <si>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</si>
  <si>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</si>
  <si>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</si>
  <si>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</si>
  <si>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</si>
  <si>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</si>
  <si>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</si>
  <si>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</si>
  <si>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</si>
  <si>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</si>
  <si>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</si>
  <si>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</si>
  <si>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</si>
  <si>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</si>
  <si>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</si>
  <si>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</si>
  <si>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</si>
  <si>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</si>
  <si>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</si>
  <si>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</si>
  <si>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</si>
  <si>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</si>
  <si>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</si>
  <si>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</si>
  <si>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</si>
  <si>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</si>
  <si>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</si>
  <si>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</si>
  <si>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</si>
  <si>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</si>
  <si>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</si>
  <si>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</si>
  <si>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</si>
  <si>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</si>
  <si>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</si>
  <si>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</si>
  <si>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</si>
  <si>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</si>
  <si>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</si>
  <si>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</si>
  <si>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</si>
  <si>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</si>
  <si>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</si>
  <si>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</si>
  <si>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</si>
  <si>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</si>
  <si>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</si>
  <si>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</si>
  <si>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</si>
  <si>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</si>
  <si>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</si>
  <si>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</si>
  <si>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</si>
  <si>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</si>
  <si>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</si>
  <si>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</si>
  <si>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</si>
  <si>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</si>
  <si>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</si>
  <si>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</si>
  <si>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</si>
  <si>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</si>
  <si>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</si>
  <si>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</si>
  <si>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</si>
  <si>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</si>
  <si>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</si>
  <si>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</si>
  <si>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</si>
  <si>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</si>
  <si>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</si>
  <si>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</si>
  <si>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</si>
  <si>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</si>
  <si>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</si>
  <si>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</si>
  <si>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</si>
  <si>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</si>
  <si>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</si>
  <si>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</si>
  <si>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</si>
  <si>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</si>
  <si>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</si>
  <si>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</si>
  <si>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</si>
  <si>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</si>
  <si>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</si>
  <si>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</si>
  <si>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</si>
  <si>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</si>
  <si>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</si>
  <si>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</si>
  <si>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</si>
  <si>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</si>
  <si>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</si>
  <si>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</si>
  <si>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</si>
  <si>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</si>
  <si>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</si>
  <si>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</si>
  <si>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</si>
  <si>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</si>
  <si>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</si>
  <si>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</si>
  <si>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</si>
  <si>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</si>
  <si>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</si>
  <si>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</si>
  <si>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</si>
  <si>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</si>
  <si>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</si>
  <si>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</si>
  <si>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</si>
  <si>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</si>
  <si>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</si>
  <si>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</si>
  <si>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</si>
  <si>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</si>
  <si>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</si>
  <si>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</si>
  <si>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</si>
  <si>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</si>
  <si>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</si>
  <si>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</si>
  <si>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</si>
  <si>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</si>
  <si>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</si>
  <si>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</si>
  <si>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</si>
  <si>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</si>
  <si>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</si>
  <si>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</si>
  <si>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</si>
  <si>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</si>
  <si>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</si>
  <si>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</si>
  <si>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</si>
  <si>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</si>
  <si>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</si>
  <si>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</si>
  <si>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</si>
  <si>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</si>
  <si>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</si>
  <si>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</si>
  <si>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</si>
  <si>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</si>
  <si>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</si>
  <si>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</si>
  <si>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</si>
  <si>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</si>
  <si>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</si>
  <si>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</si>
  <si>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</si>
  <si>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</si>
  <si>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</si>
  <si>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</si>
  <si>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</si>
  <si>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</si>
  <si>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</si>
  <si>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</si>
  <si>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</si>
  <si>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</si>
  <si>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</si>
  <si>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</si>
  <si>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</si>
  <si>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</si>
  <si>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</si>
  <si>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</si>
  <si>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</si>
  <si>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</si>
  <si>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</si>
  <si>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</si>
  <si>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</si>
  <si>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</si>
  <si>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</si>
  <si>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</si>
  <si>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</si>
  <si>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</si>
  <si>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</si>
  <si>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</si>
  <si>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</si>
  <si>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</si>
  <si>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</si>
  <si>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</si>
  <si>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</si>
  <si>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</si>
  <si>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</si>
  <si>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</si>
  <si>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</si>
  <si>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</si>
  <si>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</si>
  <si>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</si>
  <si>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</si>
  <si>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</si>
  <si>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</si>
  <si>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</si>
  <si>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</si>
  <si>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</si>
  <si>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</si>
  <si>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</si>
  <si>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</si>
  <si>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</si>
  <si>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</si>
  <si>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</si>
  <si>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</si>
  <si>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</si>
  <si>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</si>
  <si>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</si>
  <si>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</si>
  <si>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</si>
  <si>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</si>
  <si>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</si>
  <si>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</si>
  <si>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</si>
  <si>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</si>
  <si>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</si>
  <si>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</si>
  <si>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</si>
  <si>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</si>
  <si>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</si>
  <si>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</si>
  <si>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</si>
  <si>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</si>
  <si>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</si>
  <si>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</si>
  <si>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</si>
  <si>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</si>
  <si>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</si>
  <si>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</si>
  <si>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</si>
  <si>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</si>
  <si>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</si>
  <si>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</si>
  <si>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</si>
  <si>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</si>
  <si>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</si>
  <si>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</si>
  <si>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</si>
  <si>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</si>
  <si>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</si>
  <si>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</si>
  <si>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</si>
  <si>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</si>
  <si>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</si>
  <si>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</si>
  <si>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</si>
  <si>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</si>
  <si>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</si>
  <si>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</si>
  <si>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</si>
  <si>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</si>
  <si>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</si>
  <si>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</si>
  <si>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</si>
  <si>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</si>
  <si>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</si>
  <si>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</si>
  <si>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</si>
  <si>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</si>
  <si>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</si>
  <si>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</si>
  <si>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</si>
  <si>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</si>
  <si>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</si>
  <si>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</si>
  <si>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</si>
  <si>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</si>
  <si>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</si>
  <si>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</si>
  <si>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</si>
  <si>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</si>
  <si>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</si>
  <si>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</si>
  <si>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</si>
  <si>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</si>
  <si>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</si>
  <si>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</si>
  <si>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</si>
  <si>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</si>
  <si>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</si>
  <si>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</si>
  <si>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</si>
  <si>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</si>
  <si>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</si>
  <si>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</si>
  <si>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</si>
  <si>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</si>
  <si>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</si>
  <si>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</si>
  <si>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</si>
  <si>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</si>
  <si>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</si>
  <si>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</si>
  <si>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</si>
  <si>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</si>
  <si>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</si>
  <si>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</si>
  <si>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</si>
  <si>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</si>
  <si>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</si>
  <si>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</si>
  <si>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</si>
  <si>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</si>
  <si>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</si>
  <si>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</si>
  <si>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</si>
  <si>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</si>
  <si>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</si>
  <si>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</si>
  <si>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</si>
  <si>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</si>
  <si>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</si>
  <si>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</si>
  <si>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</si>
  <si>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</si>
  <si>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</si>
  <si>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</si>
  <si>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</si>
  <si>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</si>
  <si>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</si>
  <si>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</si>
  <si>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</si>
  <si>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</si>
  <si>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</si>
  <si>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</si>
  <si>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</si>
  <si>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</si>
  <si>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</si>
  <si>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</si>
  <si>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</si>
  <si>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</si>
  <si>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</si>
  <si>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</si>
  <si>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</si>
  <si>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</si>
  <si>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</si>
  <si>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</si>
  <si>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</si>
  <si>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</si>
  <si>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</si>
  <si>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</si>
  <si>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</si>
  <si>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</si>
  <si>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</si>
  <si>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</si>
  <si>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</si>
  <si>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</si>
  <si>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</si>
  <si>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</si>
  <si>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</si>
  <si>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</si>
  <si>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</si>
  <si>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</si>
  <si>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</si>
  <si>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</si>
  <si>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</si>
  <si>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</si>
  <si>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</si>
  <si>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</si>
  <si>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</si>
  <si>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</si>
  <si>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</si>
  <si>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</si>
  <si>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</si>
  <si>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</si>
  <si>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</si>
  <si>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</si>
  <si>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</si>
  <si>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</si>
  <si>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</si>
  <si>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</si>
  <si>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</si>
  <si>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</si>
  <si>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</si>
  <si>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</si>
  <si>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</si>
  <si>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</si>
  <si>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</si>
  <si>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</si>
  <si>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</si>
  <si>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</si>
  <si>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</si>
  <si>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</si>
  <si>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</si>
  <si>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</si>
  <si>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</si>
  <si>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</si>
  <si>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</si>
  <si>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</si>
  <si>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</si>
  <si>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</si>
  <si>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</si>
  <si>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</si>
  <si>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</si>
  <si>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</si>
  <si>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</si>
  <si>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</si>
  <si>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</si>
  <si>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</si>
  <si>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</si>
  <si>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</si>
  <si>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</si>
  <si>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</si>
  <si>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</si>
  <si>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</si>
  <si>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</si>
  <si>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</si>
  <si>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</si>
  <si>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</si>
  <si>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</si>
  <si>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</si>
  <si>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</si>
  <si>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</si>
  <si>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</si>
  <si>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</si>
  <si>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</si>
  <si>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</si>
  <si>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</si>
  <si>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</si>
  <si>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</si>
  <si>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</si>
  <si>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</si>
  <si>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</si>
  <si>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</si>
  <si>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</si>
  <si>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</si>
  <si>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</si>
  <si>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</si>
  <si>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</si>
  <si>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</si>
  <si>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</si>
  <si>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</si>
  <si>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</si>
  <si>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</si>
  <si>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</si>
  <si>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</si>
  <si>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</si>
  <si>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</si>
  <si>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</si>
  <si>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</si>
  <si>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</si>
  <si>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</si>
  <si>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</si>
  <si>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</si>
  <si>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</si>
  <si>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</si>
  <si>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</si>
  <si>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</si>
  <si>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</si>
  <si>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</si>
  <si>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</si>
  <si>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</si>
  <si>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</si>
  <si>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</si>
  <si>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</si>
  <si>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</si>
  <si>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</si>
  <si>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</si>
  <si>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</si>
  <si>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</si>
  <si>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</si>
  <si>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</si>
  <si>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</si>
  <si>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</si>
  <si>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</si>
  <si>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</si>
  <si>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</si>
  <si>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</si>
  <si>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</si>
  <si>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</si>
  <si>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</si>
  <si>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</si>
  <si>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</si>
  <si>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</si>
  <si>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</si>
  <si>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</si>
  <si>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</si>
  <si>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</si>
  <si>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</si>
  <si>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</si>
  <si>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</si>
  <si>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</si>
  <si>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</si>
  <si>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</si>
  <si>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</si>
  <si>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</si>
  <si>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</si>
  <si>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</si>
  <si>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</si>
  <si>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</si>
  <si>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</si>
  <si>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</si>
  <si>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</si>
  <si>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</si>
  <si>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</si>
  <si>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</si>
  <si>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</si>
  <si>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</si>
  <si>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</si>
  <si>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</si>
  <si>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</si>
  <si>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</si>
  <si>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</si>
  <si>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</si>
  <si>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</si>
  <si>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</si>
  <si>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</si>
  <si>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</si>
  <si>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</si>
  <si>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</si>
  <si>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</si>
  <si>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</si>
  <si>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</si>
  <si>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</si>
  <si>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</si>
  <si>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</si>
  <si>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</si>
  <si>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</si>
  <si>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</si>
  <si>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</si>
  <si>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</si>
  <si>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</si>
  <si>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</si>
  <si>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</si>
  <si>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</si>
  <si>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</si>
  <si>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</si>
  <si>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</si>
  <si>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</si>
  <si>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</si>
  <si>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</si>
  <si>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</si>
  <si>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</si>
  <si>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</si>
  <si>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</si>
  <si>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</si>
  <si>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</si>
  <si>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</si>
  <si>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</si>
  <si>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</si>
  <si>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</si>
  <si>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</si>
  <si>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</si>
  <si>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</si>
  <si>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</si>
  <si>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</si>
  <si>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</si>
  <si>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</si>
  <si>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</si>
  <si>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</si>
  <si>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</si>
  <si>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</si>
  <si>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</si>
  <si>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</si>
  <si>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</si>
  <si>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</si>
  <si>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</si>
  <si>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</si>
  <si>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</si>
  <si>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</si>
  <si>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</si>
  <si>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</si>
  <si>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</si>
  <si>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</si>
  <si>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</si>
  <si>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</si>
  <si>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</si>
  <si>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</si>
  <si>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</si>
  <si>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</si>
  <si>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</si>
  <si>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</si>
  <si>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</si>
  <si>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</si>
  <si>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</si>
  <si>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</si>
  <si>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</si>
  <si>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</si>
  <si>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</si>
  <si>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</si>
  <si>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</si>
  <si>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</si>
  <si>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</si>
  <si>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</si>
  <si>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</si>
  <si>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</si>
  <si>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</si>
  <si>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</si>
  <si>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</si>
  <si>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</si>
  <si>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</si>
  <si>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</si>
  <si>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</si>
  <si>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</si>
  <si>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</si>
  <si>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</si>
  <si>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</si>
  <si>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</si>
  <si>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</si>
  <si>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</si>
  <si>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</si>
  <si>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</si>
  <si>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</si>
  <si>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</si>
  <si>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</si>
  <si>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</si>
  <si>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</si>
  <si>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</si>
  <si>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</si>
  <si>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</si>
  <si>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</si>
  <si>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</si>
  <si>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</si>
  <si>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</si>
  <si>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</si>
  <si>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</si>
  <si>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</si>
  <si>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</si>
  <si>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</si>
  <si>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</si>
  <si>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</si>
  <si>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</si>
  <si>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</si>
  <si>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</si>
  <si>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</si>
  <si>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</si>
  <si>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</si>
  <si>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</si>
  <si>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</si>
  <si>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</si>
  <si>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</si>
  <si>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</si>
  <si>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</si>
  <si>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</si>
  <si>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</si>
  <si>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</si>
  <si>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</si>
  <si>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</si>
  <si>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</si>
  <si>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</si>
  <si>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</si>
  <si>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</si>
  <si>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</si>
  <si>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</si>
  <si>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</si>
  <si>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</si>
  <si>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</si>
  <si>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</si>
  <si>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</si>
  <si>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</si>
  <si>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</si>
  <si>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</si>
  <si>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</si>
  <si>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</si>
  <si>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</si>
  <si>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</si>
  <si>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</si>
  <si>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</si>
  <si>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</si>
  <si>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</si>
  <si>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</si>
  <si>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</si>
  <si>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</si>
  <si>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</si>
  <si>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</si>
  <si>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</si>
  <si>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</si>
  <si>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</si>
  <si>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</si>
  <si>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</si>
  <si>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</si>
  <si>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</si>
  <si>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</si>
  <si>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</si>
  <si>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</si>
  <si>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</si>
  <si>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</si>
  <si>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</si>
  <si>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</si>
  <si>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</si>
  <si>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</si>
  <si>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</si>
  <si>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</si>
  <si>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</si>
  <si>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</si>
  <si>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</si>
  <si>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</si>
  <si>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</si>
  <si>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</si>
  <si>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</si>
  <si>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</si>
  <si>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</si>
  <si>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</si>
  <si>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</si>
  <si>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</si>
  <si>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</si>
  <si>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</si>
  <si>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</si>
  <si>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</si>
  <si>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</si>
  <si>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</si>
  <si>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</si>
  <si>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</si>
  <si>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</si>
  <si>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</si>
  <si>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</si>
  <si>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</si>
  <si>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</si>
  <si>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</si>
  <si>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</si>
  <si>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</si>
  <si>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</si>
  <si>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</si>
  <si>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</si>
  <si>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</si>
  <si>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</si>
  <si>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</si>
  <si>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</si>
  <si>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</si>
  <si>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</si>
  <si>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</si>
  <si>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</si>
  <si>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</si>
  <si>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</si>
  <si>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</si>
  <si>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</si>
  <si>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</si>
  <si>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</si>
  <si>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</si>
  <si>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</si>
  <si>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</si>
  <si>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</si>
  <si>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</si>
  <si>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</si>
  <si>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</si>
  <si>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</si>
  <si>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</si>
  <si>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</si>
  <si>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</si>
  <si>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</si>
  <si>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</si>
  <si>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</si>
  <si>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</si>
  <si>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</si>
  <si>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</si>
  <si>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</si>
  <si>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</si>
  <si>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</si>
  <si>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</si>
  <si>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</si>
  <si>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</si>
  <si>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</si>
  <si>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</si>
  <si>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</si>
  <si>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</si>
  <si>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</si>
  <si>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</si>
  <si>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</si>
  <si>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</si>
  <si>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</si>
  <si>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</si>
  <si>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</si>
  <si>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</si>
  <si>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</si>
  <si>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</si>
  <si>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</si>
  <si>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</si>
  <si>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</si>
  <si>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</si>
  <si>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</si>
  <si>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</si>
  <si>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</si>
  <si>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</si>
  <si>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</si>
  <si>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</si>
  <si>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</si>
  <si>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</si>
  <si>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</si>
  <si>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</si>
  <si>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</si>
  <si>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</si>
  <si>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</si>
  <si>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</si>
  <si>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</si>
  <si>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</si>
  <si>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</si>
  <si>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</si>
  <si>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</si>
  <si>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</si>
  <si>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</si>
  <si>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</si>
  <si>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</si>
  <si>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</si>
  <si>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</si>
  <si>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</si>
  <si>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</si>
  <si>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</si>
  <si>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</si>
  <si>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</si>
  <si>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</si>
  <si>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</si>
  <si>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</si>
  <si>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</si>
  <si>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</si>
  <si>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</si>
  <si>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</si>
  <si>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</si>
  <si>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</si>
  <si>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</si>
  <si>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</si>
  <si>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</si>
  <si>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</si>
  <si>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</si>
  <si>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</si>
  <si>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</si>
  <si>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</si>
  <si>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</si>
  <si>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</si>
  <si>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</si>
  <si>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</si>
  <si>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</si>
  <si>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</si>
  <si>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</si>
  <si>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</si>
  <si>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</si>
  <si>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</si>
  <si>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</si>
  <si>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</si>
  <si>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</si>
  <si>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</si>
  <si>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</si>
  <si>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</si>
  <si>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</si>
  <si>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</si>
  <si>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</si>
  <si>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</si>
  <si>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</si>
  <si>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</si>
  <si>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</si>
  <si>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</si>
  <si>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</si>
  <si>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</si>
  <si>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</si>
  <si>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</si>
  <si>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</si>
  <si>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</si>
  <si>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</si>
  <si>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</si>
  <si>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</si>
  <si>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</si>
  <si>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</si>
  <si>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</si>
  <si>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</si>
  <si>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</si>
  <si>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</si>
  <si>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</si>
  <si>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</si>
  <si>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</si>
  <si>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</si>
  <si>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</si>
  <si>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</si>
  <si>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</si>
  <si>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</si>
  <si>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</si>
  <si>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</si>
  <si>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</si>
  <si>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</si>
  <si>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</si>
  <si>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</si>
  <si>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</si>
  <si>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</si>
  <si>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</si>
  <si>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</si>
  <si>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</si>
  <si>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</si>
  <si>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</si>
  <si>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</si>
  <si>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</si>
  <si>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</si>
  <si>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</si>
  <si>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</si>
  <si>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</si>
  <si>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</si>
  <si>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</si>
  <si>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</si>
  <si>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</si>
  <si>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</si>
  <si>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</si>
  <si>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</si>
  <si>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</si>
  <si>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</si>
  <si>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</si>
  <si>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</si>
  <si>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</si>
  <si>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</si>
  <si>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</si>
  <si>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</si>
  <si>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</si>
  <si>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</si>
  <si>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</si>
  <si>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</si>
  <si>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</si>
  <si>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</si>
  <si>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</si>
  <si>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</si>
  <si>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</si>
  <si>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</si>
  <si>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</si>
  <si>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</si>
  <si>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</si>
  <si>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</si>
  <si>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</si>
  <si>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</si>
  <si>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</si>
  <si>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</si>
  <si>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</si>
  <si>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</si>
  <si>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</si>
  <si>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</si>
  <si>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</si>
  <si>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</si>
  <si>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</si>
  <si>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</si>
  <si>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</si>
  <si>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</si>
  <si>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</si>
  <si>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</si>
  <si>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</si>
  <si>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</si>
  <si>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</si>
  <si>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</si>
  <si>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</si>
  <si>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</si>
  <si>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</si>
  <si>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</si>
  <si>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</si>
  <si>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</si>
  <si>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</si>
  <si>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</si>
  <si>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</si>
  <si>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</si>
  <si>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</si>
  <si>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</si>
  <si>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</si>
  <si>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</si>
  <si>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</si>
  <si>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</si>
  <si>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</si>
  <si>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</si>
  <si>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</si>
  <si>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</si>
  <si>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</si>
  <si>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</si>
  <si>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</si>
  <si>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</si>
  <si>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</si>
  <si>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</si>
  <si>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</si>
  <si>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</si>
  <si>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</si>
  <si>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</si>
  <si>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</si>
  <si>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</si>
  <si>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</si>
  <si>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</si>
  <si>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</si>
  <si>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</si>
  <si>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</si>
  <si>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</si>
  <si>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</si>
  <si>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</si>
  <si>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</si>
  <si>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</si>
  <si>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</si>
  <si>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</si>
  <si>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</si>
  <si>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</si>
  <si>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</si>
  <si>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</si>
  <si>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</si>
  <si>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</si>
  <si>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</si>
  <si>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</si>
  <si>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</si>
  <si>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</si>
  <si>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</si>
  <si>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</si>
  <si>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</si>
  <si>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</si>
  <si>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</si>
  <si>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</si>
  <si>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</si>
  <si>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</si>
  <si>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</si>
  <si>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</si>
  <si>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</si>
  <si>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</si>
  <si>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</si>
  <si>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</si>
  <si>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</si>
  <si>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</si>
  <si>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</si>
  <si>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</si>
  <si>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</si>
  <si>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</si>
  <si>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</si>
  <si>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</si>
  <si>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</si>
  <si>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</si>
  <si>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</si>
  <si>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</si>
  <si>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</si>
  <si>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</si>
  <si>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</si>
  <si>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</si>
  <si>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</si>
  <si>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</si>
  <si>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</si>
  <si>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</si>
  <si>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</si>
  <si>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</si>
  <si>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</si>
  <si>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</si>
  <si>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</si>
  <si>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</si>
  <si>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</si>
  <si>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</si>
  <si>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</si>
  <si>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</si>
  <si>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</si>
  <si>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</si>
  <si>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</si>
  <si>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</si>
  <si>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</si>
  <si>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</si>
  <si>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</si>
  <si>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</si>
  <si>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</si>
  <si>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</si>
  <si>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</si>
  <si>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</si>
  <si>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</si>
  <si>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</si>
  <si>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</si>
  <si>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</si>
  <si>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</si>
  <si>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</si>
  <si>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</si>
  <si>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</si>
  <si>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</si>
  <si>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</si>
  <si>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</si>
  <si>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</si>
  <si>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</si>
  <si>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</si>
  <si>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</si>
  <si>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</si>
  <si>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</si>
  <si>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</si>
  <si>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</si>
  <si>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</si>
  <si>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</si>
  <si>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</si>
  <si>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</si>
  <si>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</si>
  <si>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</si>
  <si>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</si>
  <si>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</si>
  <si>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</si>
  <si>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</si>
  <si>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</si>
  <si>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</si>
  <si>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</si>
  <si>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</si>
  <si>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</si>
  <si>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</si>
  <si>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</si>
  <si>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</si>
  <si>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</si>
  <si>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</si>
  <si>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</si>
  <si>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</si>
  <si>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</si>
  <si>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</si>
  <si>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</si>
  <si>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</si>
  <si>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</si>
  <si>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</si>
  <si>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</si>
  <si>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</si>
  <si>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</si>
  <si>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</si>
  <si>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</si>
  <si>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</si>
  <si>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</si>
  <si>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</si>
  <si>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</si>
  <si>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</si>
  <si>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</si>
  <si>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</si>
  <si>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</si>
  <si>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</si>
  <si>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</si>
  <si>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</si>
  <si>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</si>
  <si>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</si>
  <si>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</si>
  <si>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</si>
  <si>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</si>
  <si>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</si>
  <si>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</si>
  <si>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</si>
  <si>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</si>
  <si>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</si>
  <si>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</si>
  <si>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</si>
  <si>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</si>
  <si>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</si>
  <si>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</si>
  <si>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</si>
  <si>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</si>
  <si>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</si>
  <si>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</si>
  <si>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</si>
  <si>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</si>
  <si>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</si>
  <si>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</si>
  <si>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</si>
  <si>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</si>
  <si>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</si>
  <si>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</si>
  <si>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</si>
  <si>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</si>
  <si>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</si>
  <si>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</si>
  <si>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</si>
  <si>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</si>
  <si>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</si>
  <si>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</si>
  <si>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</si>
  <si>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</si>
  <si>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</si>
  <si>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</si>
  <si>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</si>
  <si>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</si>
  <si>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</si>
  <si>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</si>
  <si>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</si>
  <si>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</si>
  <si>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</si>
  <si>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</si>
  <si>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</si>
  <si>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</si>
  <si>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</si>
  <si>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</si>
  <si>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</si>
  <si>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</si>
  <si>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</si>
  <si>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</si>
  <si>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</si>
  <si>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</si>
  <si>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</si>
  <si>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</si>
  <si>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</si>
  <si>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</si>
  <si>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</si>
  <si>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</si>
  <si>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</si>
  <si>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</si>
  <si>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</si>
  <si>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</si>
  <si>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</si>
  <si>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</si>
  <si>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</si>
  <si>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</si>
  <si>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</si>
  <si>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</si>
  <si>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</si>
  <si>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</si>
  <si>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</si>
  <si>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</si>
  <si>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</si>
  <si>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</si>
  <si>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</si>
  <si>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</si>
  <si>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</si>
  <si>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</si>
  <si>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</si>
  <si>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</si>
  <si>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</si>
  <si>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</si>
  <si>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</si>
  <si>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</si>
  <si>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</si>
  <si>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</si>
  <si>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</si>
  <si>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</si>
  <si>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</si>
  <si>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</si>
  <si>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</si>
  <si>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</si>
  <si>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</si>
  <si>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</si>
  <si>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</si>
  <si>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</si>
  <si>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</si>
  <si>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</si>
  <si>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</si>
  <si>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</si>
  <si>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</si>
  <si>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</si>
  <si>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</si>
  <si>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</si>
  <si>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</si>
  <si>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</si>
  <si>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</si>
  <si>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</si>
  <si>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</si>
  <si>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</si>
  <si>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</si>
  <si>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</si>
  <si>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</si>
  <si>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</si>
  <si>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</si>
  <si>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</si>
  <si>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</si>
  <si>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</si>
  <si>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</si>
  <si>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</si>
  <si>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</si>
  <si>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</si>
  <si>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</si>
  <si>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</si>
  <si>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</si>
  <si>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</si>
  <si>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</si>
  <si>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</si>
  <si>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</si>
  <si>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</si>
  <si>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</si>
  <si>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</si>
  <si>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</si>
  <si>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</si>
  <si>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</si>
  <si>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</si>
  <si>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</si>
  <si>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</si>
  <si>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</si>
  <si>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</si>
  <si>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</si>
  <si>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</si>
  <si>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</si>
  <si>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</si>
  <si>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</si>
  <si>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</si>
  <si>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</si>
  <si>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</si>
  <si>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</si>
  <si>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</si>
  <si>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</si>
  <si>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</si>
  <si>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</si>
  <si>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</si>
  <si>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</si>
  <si>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</si>
  <si>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</si>
  <si>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</si>
  <si>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</si>
  <si>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</si>
  <si>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</si>
  <si>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</si>
  <si>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</si>
  <si>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</si>
  <si>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</si>
  <si>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</si>
  <si>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</si>
  <si>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</si>
  <si>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</si>
  <si>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</si>
  <si>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</si>
  <si>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</si>
  <si>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</si>
  <si>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</si>
  <si>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</si>
  <si>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</si>
  <si>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</si>
  <si>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</si>
  <si>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</si>
  <si>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</si>
  <si>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</si>
  <si>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</si>
  <si>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</si>
  <si>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</si>
  <si>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</si>
  <si>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</si>
  <si>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</si>
  <si>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</si>
  <si>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</si>
  <si>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</si>
  <si>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</si>
  <si>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</si>
  <si>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</si>
  <si>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</si>
  <si>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</si>
  <si>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</si>
  <si>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</si>
  <si>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</si>
  <si>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</si>
  <si>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</si>
  <si>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</si>
  <si>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</si>
  <si>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</si>
  <si>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</si>
  <si>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</si>
  <si>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</si>
  <si>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</si>
  <si>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</si>
  <si>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</si>
  <si>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</si>
  <si>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</si>
  <si>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</si>
  <si>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</si>
  <si>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</si>
  <si>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</si>
  <si>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</si>
  <si>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</si>
  <si>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</si>
  <si>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</si>
  <si>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</si>
  <si>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</si>
  <si>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</si>
  <si>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</si>
  <si>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</si>
  <si>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</si>
  <si>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</si>
  <si>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</si>
  <si>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</si>
  <si>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</si>
  <si>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</si>
  <si>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</si>
  <si>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</si>
  <si>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</si>
  <si>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</si>
  <si>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</si>
  <si>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</si>
  <si>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</si>
  <si>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</si>
  <si>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</si>
  <si>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</si>
  <si>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</si>
  <si>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</si>
  <si>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</si>
  <si>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</si>
  <si>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</si>
  <si>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</si>
  <si>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</si>
  <si>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</si>
  <si>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</si>
  <si>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</si>
  <si>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</si>
  <si>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</si>
  <si>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</si>
  <si>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</si>
  <si>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</si>
  <si>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</si>
  <si>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</si>
  <si>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</si>
  <si>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</si>
  <si>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</si>
  <si>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</si>
  <si>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</si>
  <si>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</si>
  <si>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</si>
  <si>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</si>
  <si>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</si>
  <si>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</si>
  <si>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</si>
  <si>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</si>
  <si>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</si>
  <si>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</si>
  <si>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</si>
  <si>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</si>
  <si>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</si>
  <si>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</si>
  <si>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</si>
  <si>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</si>
  <si>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</si>
  <si>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</si>
  <si>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</si>
  <si>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</si>
  <si>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</si>
  <si>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</si>
  <si>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</si>
  <si>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</si>
  <si>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</si>
  <si>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</si>
  <si>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</si>
  <si>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</si>
  <si>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</si>
  <si>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</si>
  <si>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</si>
  <si>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</si>
  <si>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</si>
  <si>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</si>
  <si>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</si>
  <si>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</si>
  <si>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</si>
  <si>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</si>
  <si>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</si>
  <si>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</si>
  <si>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</si>
  <si>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</si>
  <si>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</si>
  <si>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</si>
  <si>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</si>
  <si>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</si>
  <si>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</si>
  <si>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</si>
  <si>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</si>
  <si>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</si>
  <si>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</si>
  <si>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</si>
  <si>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</si>
  <si>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</si>
  <si>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</si>
  <si>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</si>
  <si>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</si>
  <si>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</si>
  <si>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</si>
  <si>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</si>
  <si>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</si>
  <si>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</si>
  <si>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</si>
  <si>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</si>
  <si>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</si>
  <si>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</si>
  <si>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</si>
  <si>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</si>
  <si>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</si>
  <si>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</si>
  <si>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</si>
  <si>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</si>
  <si>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</si>
  <si>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</si>
  <si>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</si>
  <si>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</si>
  <si>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</si>
  <si>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</si>
  <si>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</si>
  <si>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</si>
  <si>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</si>
  <si>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</si>
  <si>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</si>
  <si>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</si>
  <si>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</si>
  <si>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</si>
  <si>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</si>
  <si>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</si>
  <si>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</si>
  <si>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</si>
  <si>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</si>
  <si>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</si>
  <si>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</si>
  <si>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</si>
  <si>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</si>
  <si>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</si>
  <si>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</si>
  <si>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</si>
  <si>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</si>
  <si>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</si>
  <si>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</si>
  <si>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</si>
  <si>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</si>
  <si>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</si>
  <si>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</si>
  <si>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</si>
  <si>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</si>
  <si>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</si>
  <si>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</si>
  <si>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</si>
  <si>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</si>
  <si>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</si>
  <si>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</si>
  <si>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</si>
  <si>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</si>
  <si>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</si>
  <si>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</si>
  <si>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</si>
  <si>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</si>
  <si>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</si>
  <si>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</si>
  <si>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</si>
  <si>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</si>
  <si>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</si>
  <si>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</si>
  <si>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</si>
  <si>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</si>
  <si>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</si>
  <si>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</si>
  <si>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</si>
  <si>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</si>
  <si>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</si>
  <si>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</si>
  <si>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</si>
  <si>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</si>
  <si>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</si>
  <si>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</si>
  <si>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</si>
  <si>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</si>
  <si>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</si>
  <si>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</si>
  <si>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</si>
  <si>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</si>
  <si>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</si>
  <si>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</si>
  <si>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</si>
  <si>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</si>
  <si>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</si>
  <si>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</si>
  <si>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</si>
  <si>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</si>
  <si>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</si>
  <si>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</si>
  <si>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</si>
  <si>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</si>
  <si>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</si>
  <si>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</si>
  <si>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</si>
  <si>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</si>
  <si>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</si>
  <si>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</si>
  <si>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</si>
  <si>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</si>
  <si>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</si>
  <si>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</si>
  <si>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</si>
  <si>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</si>
  <si>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</si>
  <si>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</si>
  <si>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</si>
  <si>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</si>
  <si>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</si>
  <si>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</si>
  <si>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</si>
  <si>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</si>
  <si>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</si>
  <si>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</si>
  <si>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</si>
  <si>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</si>
  <si>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</si>
  <si>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</si>
  <si>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</si>
  <si>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</si>
  <si>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</si>
  <si>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</si>
  <si>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</si>
  <si>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</si>
  <si>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</si>
  <si>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</si>
  <si>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</si>
  <si>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</si>
  <si>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</si>
  <si>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</si>
  <si>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</si>
  <si>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</si>
  <si>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</si>
  <si>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</si>
  <si>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</si>
  <si>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</si>
  <si>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</si>
  <si>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</si>
  <si>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</si>
  <si>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</si>
  <si>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</si>
  <si>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</si>
  <si>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</si>
  <si>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</si>
  <si>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</si>
  <si>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</si>
  <si>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</si>
  <si>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</si>
  <si>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</si>
  <si>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</si>
  <si>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</si>
  <si>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</si>
  <si>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</si>
  <si>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</si>
  <si>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</si>
  <si>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</si>
  <si>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</si>
  <si>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</si>
  <si>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</si>
  <si>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</si>
  <si>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</si>
  <si>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</si>
  <si>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</si>
  <si>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</si>
  <si>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</si>
  <si>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</si>
  <si>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</si>
  <si>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</si>
  <si>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</si>
  <si>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</si>
  <si>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</si>
  <si>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</si>
  <si>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</si>
  <si>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</si>
  <si>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</si>
  <si>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</si>
  <si>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</si>
  <si>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</si>
  <si>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</si>
  <si>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</si>
  <si>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</si>
  <si>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</si>
  <si>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</si>
  <si>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</si>
  <si>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</si>
  <si>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</si>
  <si>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</si>
  <si>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</si>
  <si>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</si>
  <si>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</si>
  <si>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</si>
  <si>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</si>
  <si>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</si>
  <si>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</si>
  <si>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</si>
  <si>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</si>
  <si>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</si>
  <si>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</si>
  <si>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</si>
  <si>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</si>
  <si>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</si>
  <si>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</si>
  <si>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</si>
  <si>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</si>
  <si>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</si>
  <si>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</si>
  <si>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</si>
  <si>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</si>
  <si>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</si>
  <si>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</si>
  <si>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</si>
  <si>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</si>
  <si>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</si>
  <si>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</si>
  <si>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</si>
  <si>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</si>
  <si>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</si>
  <si>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</si>
  <si>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</si>
  <si>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</si>
  <si>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</si>
  <si>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</si>
  <si>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</si>
  <si>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</si>
  <si>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</si>
  <si>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</si>
  <si>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</si>
  <si>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</si>
  <si>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</si>
  <si>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</si>
  <si>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</si>
  <si>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</si>
  <si>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</si>
  <si>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</si>
  <si>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</si>
  <si>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</si>
  <si>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</si>
  <si>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</si>
  <si>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</si>
  <si>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</si>
  <si>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</si>
  <si>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</si>
  <si>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</si>
  <si>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</si>
  <si>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</si>
  <si>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</si>
  <si>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</si>
  <si>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</si>
  <si>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</si>
  <si>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</si>
  <si>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</si>
  <si>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</si>
  <si>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</si>
  <si>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</si>
  <si>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</si>
  <si>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</si>
  <si>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</si>
  <si>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</si>
  <si>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</si>
  <si>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</si>
  <si>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</si>
  <si>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</si>
  <si>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</si>
  <si>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</si>
  <si>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</si>
  <si>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</si>
  <si>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</si>
  <si>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</si>
  <si>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</si>
  <si>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</si>
  <si>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</si>
  <si>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</si>
  <si>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</si>
  <si>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</si>
  <si>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</si>
  <si>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</si>
  <si>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</si>
  <si>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</si>
  <si>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</si>
  <si>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</si>
  <si>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</si>
  <si>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</si>
  <si>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</si>
  <si>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</si>
  <si>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</si>
  <si>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</si>
  <si>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</si>
  <si>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</si>
  <si>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</si>
  <si>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</si>
  <si>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</si>
  <si>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</si>
  <si>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</si>
  <si>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</si>
  <si>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</si>
  <si>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</si>
  <si>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</si>
  <si>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</si>
  <si>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</si>
  <si>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</si>
  <si>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</si>
  <si>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</si>
  <si>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</si>
  <si>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</si>
  <si>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</si>
  <si>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</si>
  <si>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</si>
  <si>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</si>
  <si>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</si>
  <si>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</si>
  <si>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</si>
  <si>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</si>
  <si>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</si>
  <si>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</si>
  <si>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</si>
  <si>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</si>
  <si>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</si>
  <si>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</si>
  <si>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</si>
  <si>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</si>
  <si>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</si>
  <si>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</si>
  <si>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</si>
  <si>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</si>
  <si>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</si>
  <si>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</si>
  <si>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</si>
  <si>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</si>
  <si>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</si>
  <si>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</si>
  <si>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</si>
  <si>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</si>
  <si>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</si>
  <si>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</si>
  <si>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</si>
  <si>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</si>
  <si>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</si>
  <si>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</si>
  <si>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</si>
  <si>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</si>
  <si>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</si>
  <si>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</si>
  <si>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</si>
  <si>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</si>
  <si>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</si>
  <si>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</si>
  <si>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</si>
  <si>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</si>
  <si>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</si>
  <si>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</si>
  <si>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</si>
  <si>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</si>
  <si>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</si>
  <si>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</si>
  <si>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</si>
  <si>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</si>
  <si>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</si>
  <si>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</si>
  <si>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</si>
  <si>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</si>
  <si>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</si>
  <si>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</si>
  <si>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</si>
  <si>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</si>
  <si>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</si>
  <si>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</si>
  <si>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</si>
  <si>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</si>
  <si>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</si>
  <si>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</si>
  <si>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</si>
  <si>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</si>
  <si>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</si>
  <si>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</si>
  <si>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</si>
  <si>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</si>
  <si>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</si>
  <si>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</si>
  <si>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</si>
  <si>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</si>
  <si>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</si>
  <si>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</si>
  <si>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</si>
  <si>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</si>
  <si>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</si>
  <si>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</si>
  <si>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</si>
  <si>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</si>
  <si>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</si>
  <si>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</si>
  <si>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</si>
  <si>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</si>
  <si>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</si>
  <si>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</si>
  <si>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</si>
  <si>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</si>
  <si>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</si>
  <si>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</si>
  <si>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</si>
  <si>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</si>
  <si>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</si>
  <si>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</si>
  <si>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</si>
  <si>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</si>
  <si>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</si>
  <si>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</si>
  <si>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</si>
  <si>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</si>
  <si>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</si>
  <si>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</si>
  <si>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</si>
  <si>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</si>
  <si>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</si>
  <si>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</si>
  <si>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</si>
  <si>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</si>
  <si>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</si>
  <si>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</si>
  <si>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</si>
  <si>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</si>
  <si>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</si>
  <si>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</si>
  <si>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</si>
  <si>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</si>
  <si>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</si>
  <si>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</si>
  <si>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</si>
  <si>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</si>
  <si>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</si>
  <si>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</si>
  <si>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</si>
  <si>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</si>
  <si>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</si>
  <si>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</si>
  <si>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</si>
  <si>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</si>
  <si>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</si>
  <si>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</si>
  <si>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</si>
  <si>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</si>
  <si>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</si>
  <si>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</si>
  <si>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</si>
  <si>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</si>
  <si>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</si>
  <si>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</si>
  <si>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</si>
  <si>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</si>
  <si>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</si>
  <si>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</si>
  <si>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</si>
  <si>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</si>
  <si>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</si>
  <si>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</si>
  <si>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</si>
  <si>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</si>
  <si>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</si>
  <si>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</si>
  <si>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</si>
  <si>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</si>
  <si>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</si>
  <si>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</si>
  <si>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</si>
  <si>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</si>
  <si>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</si>
  <si>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</si>
  <si>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</si>
  <si>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</si>
  <si>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</si>
  <si>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</si>
  <si>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</si>
  <si>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</si>
  <si>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</si>
  <si>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</si>
  <si>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</si>
  <si>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</si>
  <si>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</si>
  <si>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</si>
  <si>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</si>
  <si>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</si>
  <si>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</si>
  <si>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</si>
  <si>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</si>
  <si>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</si>
  <si>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</si>
  <si>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</si>
  <si>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</si>
  <si>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</si>
  <si>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</si>
  <si>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</si>
  <si>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</si>
  <si>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</si>
  <si>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</si>
  <si>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</si>
  <si>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</si>
  <si>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</si>
  <si>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</si>
  <si>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</si>
  <si>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</si>
  <si>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</si>
  <si>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</si>
  <si>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</si>
  <si>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</si>
  <si>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</si>
  <si>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</si>
  <si>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</si>
  <si>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</si>
  <si>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</si>
  <si>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</si>
  <si>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</si>
  <si>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</si>
  <si>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</si>
  <si>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</si>
  <si>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</si>
  <si>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</si>
  <si>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</si>
  <si>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</si>
  <si>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</si>
  <si>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</si>
  <si>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</si>
  <si>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</si>
  <si>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</si>
  <si>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</si>
  <si>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</si>
  <si>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</si>
  <si>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</si>
  <si>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</si>
  <si>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</si>
  <si>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</si>
  <si>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</si>
  <si>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</si>
  <si>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</si>
  <si>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</si>
  <si>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</si>
  <si>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</si>
  <si>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</si>
  <si>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</si>
  <si>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</si>
  <si>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</si>
  <si>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</si>
  <si>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</si>
  <si>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</si>
  <si>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</si>
  <si>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</si>
  <si>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</si>
  <si>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</si>
  <si>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</si>
  <si>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</si>
  <si>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</si>
  <si>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</si>
  <si>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</si>
  <si>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</si>
  <si>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</si>
  <si>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</si>
  <si>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</si>
  <si>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</si>
  <si>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</si>
  <si>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</si>
  <si>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</si>
  <si>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</si>
  <si>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</si>
  <si>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</si>
  <si>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</si>
  <si>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</si>
  <si>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</si>
  <si>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</si>
  <si>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</si>
  <si>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</si>
  <si>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</si>
  <si>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</si>
  <si>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</si>
  <si>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</si>
  <si>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</si>
  <si>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</si>
  <si>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</si>
  <si>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</si>
  <si>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</si>
  <si>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</si>
  <si>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</si>
  <si>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</si>
  <si>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</si>
  <si>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</si>
  <si>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</si>
  <si>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</si>
  <si>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</si>
  <si>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</si>
  <si>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</si>
  <si>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</si>
  <si>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</si>
  <si>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</si>
  <si>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</si>
  <si>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</si>
  <si>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</si>
  <si>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</si>
  <si>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</si>
  <si>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</si>
  <si>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</si>
  <si>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</si>
  <si>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</si>
  <si>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</si>
  <si>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</si>
  <si>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</si>
  <si>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</si>
  <si>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</si>
  <si>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</si>
  <si>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</si>
  <si>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</si>
  <si>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</si>
  <si>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</si>
  <si>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</si>
  <si>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</si>
  <si>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</si>
  <si>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</si>
  <si>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</si>
  <si>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</si>
  <si>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</si>
  <si>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</si>
  <si>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</si>
  <si>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</si>
  <si>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</si>
  <si>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</si>
  <si>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</si>
  <si>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</si>
  <si>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</si>
  <si>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</si>
  <si>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</si>
  <si>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</si>
  <si>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</si>
  <si>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</si>
  <si>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</si>
  <si>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</si>
  <si>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</si>
  <si>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</si>
  <si>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</si>
  <si>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</si>
  <si>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</si>
  <si>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</si>
  <si>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</si>
  <si>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</si>
  <si>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</si>
  <si>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</si>
  <si>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</si>
  <si>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</si>
  <si>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</si>
  <si>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</si>
  <si>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</si>
  <si>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</si>
  <si>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</si>
  <si>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</si>
  <si>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</si>
  <si>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</si>
  <si>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</si>
  <si>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</si>
  <si>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</si>
  <si>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</si>
  <si>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</si>
  <si>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</si>
  <si>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</si>
  <si>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</si>
  <si>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</si>
  <si>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</si>
  <si>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</si>
  <si>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</si>
  <si>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</si>
  <si>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</si>
  <si>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</si>
  <si>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</si>
  <si>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</si>
  <si>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</si>
  <si>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</si>
  <si>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</si>
  <si>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</si>
  <si>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</si>
  <si>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</si>
  <si>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</si>
  <si>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</si>
  <si>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</si>
  <si>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</si>
  <si>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</si>
  <si>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</si>
  <si>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</si>
  <si>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</si>
  <si>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</si>
  <si>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</si>
  <si>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</si>
  <si>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</si>
  <si>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</si>
  <si>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</si>
  <si>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</si>
  <si>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</si>
  <si>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</si>
  <si>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</si>
  <si>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</si>
  <si>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</si>
  <si>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</si>
  <si>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</si>
  <si>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</si>
  <si>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</si>
  <si>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</si>
  <si>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</si>
  <si>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</si>
  <si>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</si>
  <si>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</si>
  <si>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</si>
  <si>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</si>
  <si>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</si>
  <si>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</si>
  <si>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</si>
  <si>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</si>
  <si>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</si>
  <si>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</si>
  <si>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</si>
  <si>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</si>
  <si>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</si>
  <si>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</si>
  <si>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</si>
  <si>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</si>
  <si>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</si>
  <si>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</si>
  <si>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</si>
  <si>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</si>
  <si>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</si>
  <si>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</si>
  <si>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</si>
  <si>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</si>
  <si>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</si>
  <si>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</si>
  <si>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</si>
  <si>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</si>
  <si>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</si>
  <si>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</si>
  <si>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</si>
  <si>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</si>
  <si>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</si>
  <si>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</si>
  <si>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</si>
  <si>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</si>
  <si>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</si>
  <si>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</si>
  <si>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</si>
  <si>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</si>
  <si>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</si>
  <si>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</si>
  <si>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</si>
  <si>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</si>
  <si>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</si>
  <si>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</si>
  <si>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</si>
  <si>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</si>
  <si>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</si>
  <si>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</si>
  <si>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</si>
  <si>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</si>
  <si>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</si>
  <si>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</si>
  <si>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</si>
  <si>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</si>
  <si>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</si>
  <si>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</si>
  <si>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</si>
  <si>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</si>
  <si>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</si>
  <si>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</si>
  <si>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</si>
  <si>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</si>
  <si>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</si>
  <si>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</si>
  <si>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</si>
  <si>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</si>
  <si>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</si>
  <si>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</si>
  <si>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</si>
  <si>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</si>
  <si>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</si>
  <si>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</si>
  <si>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</si>
  <si>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</si>
  <si>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</si>
  <si>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</si>
  <si>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</si>
  <si>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</si>
  <si>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</si>
  <si>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</si>
  <si>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</si>
  <si>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</si>
  <si>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</si>
  <si>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</si>
  <si>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</si>
  <si>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</si>
  <si>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</si>
  <si>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</si>
  <si>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</si>
  <si>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</si>
  <si>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</si>
  <si>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</si>
  <si>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</si>
  <si>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</si>
  <si>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</si>
  <si>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</si>
  <si>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</si>
  <si>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</si>
  <si>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</si>
  <si>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</si>
  <si>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</si>
  <si>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</si>
  <si>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</si>
  <si>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</si>
  <si>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</si>
  <si>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</si>
  <si>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</si>
  <si>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</si>
  <si>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</si>
  <si>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</si>
  <si>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</si>
  <si>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</si>
  <si>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</si>
  <si>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</si>
  <si>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</si>
  <si>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</si>
  <si>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</si>
  <si>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</si>
  <si>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</si>
  <si>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</si>
  <si>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</si>
  <si>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</si>
  <si>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</si>
  <si>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</si>
  <si>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</si>
  <si>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</si>
  <si>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</si>
  <si>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</si>
  <si>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</si>
  <si>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</si>
  <si>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</si>
  <si>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</si>
  <si>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</si>
  <si>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</si>
  <si>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</si>
  <si>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</si>
  <si>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</si>
  <si>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</si>
  <si>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</si>
  <si>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</si>
  <si>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</si>
  <si>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</si>
  <si>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</si>
  <si>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</si>
  <si>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</si>
  <si>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</si>
  <si>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</si>
  <si>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</si>
  <si>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</si>
  <si>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</si>
  <si>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</si>
  <si>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</si>
  <si>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</si>
  <si>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</si>
  <si>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</si>
  <si>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</si>
  <si>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</si>
  <si>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</si>
  <si>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</si>
  <si>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</si>
  <si>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</si>
  <si>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</si>
  <si>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</si>
  <si>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</si>
  <si>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</si>
  <si>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</si>
  <si>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</si>
  <si>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</si>
  <si>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</si>
  <si>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</si>
  <si>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</si>
  <si>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</si>
  <si>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</si>
  <si>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</si>
  <si>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</si>
  <si>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</si>
  <si>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</si>
  <si>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</si>
  <si>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</si>
  <si>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</si>
  <si>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</si>
  <si>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</si>
  <si>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</si>
  <si>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</si>
  <si>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</si>
  <si>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</si>
  <si>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</si>
  <si>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</si>
  <si>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</si>
  <si>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</si>
  <si>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</si>
  <si>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</si>
  <si>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</si>
  <si>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</si>
  <si>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</si>
  <si>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</si>
  <si>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</si>
  <si>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</si>
  <si>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</si>
  <si>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</si>
  <si>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</si>
  <si>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</si>
  <si>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</si>
  <si>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</si>
  <si>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</si>
  <si>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</si>
  <si>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</si>
  <si>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</si>
  <si>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</si>
  <si>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</si>
  <si>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</si>
  <si>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</si>
  <si>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</si>
  <si>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</si>
  <si>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</si>
  <si>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</si>
  <si>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</si>
  <si>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</si>
  <si>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</si>
  <si>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</si>
  <si>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</si>
  <si>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</si>
  <si>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</si>
  <si>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</si>
  <si>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</si>
  <si>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</si>
  <si>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</si>
  <si>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</si>
  <si>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</si>
  <si>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</si>
  <si>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</si>
  <si>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</si>
  <si>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</si>
  <si>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</si>
  <si>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</si>
  <si>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</si>
  <si>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</si>
  <si>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</si>
  <si>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</si>
  <si>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</si>
  <si>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</si>
  <si>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</si>
  <si>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</si>
  <si>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</si>
  <si>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</si>
  <si>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</si>
  <si>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</si>
  <si>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</si>
  <si>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</si>
  <si>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</si>
  <si>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</si>
  <si>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</si>
  <si>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</si>
  <si>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</si>
  <si>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</si>
  <si>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</si>
  <si>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</si>
  <si>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</si>
  <si>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</si>
  <si>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</si>
  <si>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</si>
  <si>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</si>
  <si>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</si>
  <si>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</si>
  <si>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</si>
  <si>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</si>
  <si>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</si>
  <si>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</si>
  <si>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</si>
  <si>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</si>
  <si>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</si>
  <si>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</si>
  <si>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</si>
  <si>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</si>
  <si>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</si>
  <si>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</si>
  <si>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</si>
  <si>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</si>
  <si>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</si>
  <si>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</si>
  <si>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</si>
  <si>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</si>
  <si>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</si>
  <si>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</si>
  <si>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</si>
  <si>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</si>
  <si>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</si>
  <si>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</si>
  <si>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</si>
  <si>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</si>
  <si>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</si>
  <si>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</si>
  <si>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</si>
  <si>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</si>
  <si>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</si>
  <si>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</si>
  <si>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</si>
  <si>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</si>
  <si>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</si>
  <si>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</si>
  <si>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</si>
  <si>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</si>
  <si>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</si>
  <si>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</si>
  <si>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</si>
  <si>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</si>
  <si>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</si>
  <si>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</si>
  <si>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</si>
  <si>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</si>
  <si>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</si>
  <si>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</si>
  <si>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</si>
  <si>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</si>
  <si>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</si>
  <si>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</si>
  <si>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</si>
  <si>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</si>
  <si>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</si>
  <si>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</si>
  <si>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</si>
  <si>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</si>
  <si>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</si>
  <si>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</si>
  <si>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</si>
  <si>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</si>
  <si>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</si>
  <si>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</si>
  <si>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</si>
  <si>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</si>
  <si>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</si>
  <si>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</si>
  <si>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</si>
  <si>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</si>
  <si>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</si>
  <si>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</si>
  <si>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</si>
  <si>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</si>
  <si>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</si>
  <si>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</si>
  <si>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</si>
  <si>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</si>
  <si>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</si>
  <si>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</si>
  <si>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</si>
  <si>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</si>
  <si>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</si>
  <si>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</si>
  <si>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</si>
  <si>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</si>
  <si>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</si>
  <si>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</si>
  <si>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</si>
  <si>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</si>
  <si>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</si>
  <si>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</si>
  <si>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</si>
  <si>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</si>
  <si>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</si>
  <si>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</si>
  <si>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</si>
  <si>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</si>
  <si>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</si>
  <si>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</si>
  <si>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</si>
  <si>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</si>
  <si>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</si>
  <si>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</si>
  <si>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</si>
  <si>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</si>
  <si>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</si>
  <si>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</si>
  <si>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</si>
  <si>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</si>
  <si>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</si>
  <si>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</si>
  <si>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</si>
  <si>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</si>
  <si>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</si>
  <si>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</si>
  <si>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</si>
  <si>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</si>
  <si>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</si>
  <si>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</si>
  <si>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</si>
  <si>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</si>
  <si>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</si>
  <si>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</si>
  <si>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</si>
  <si>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</si>
  <si>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</si>
  <si>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</si>
  <si>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</si>
  <si>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</si>
  <si>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</si>
  <si>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</si>
  <si>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</si>
  <si>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</si>
  <si>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</si>
  <si>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</si>
  <si>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</si>
  <si>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</si>
  <si>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</si>
  <si>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</si>
  <si>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</si>
  <si>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</si>
  <si>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</si>
  <si>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</si>
  <si>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</si>
  <si>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</si>
  <si>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</si>
  <si>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</si>
  <si>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</si>
  <si>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</si>
  <si>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</si>
  <si>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</si>
  <si>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</si>
  <si>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</si>
  <si>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</si>
  <si>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</si>
  <si>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</si>
  <si>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</si>
  <si>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</si>
  <si>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</si>
  <si>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</si>
  <si>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</si>
  <si>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</si>
  <si>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</si>
  <si>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</si>
  <si>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</si>
  <si>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</si>
  <si>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</si>
  <si>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</si>
  <si>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</si>
  <si>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</si>
  <si>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</si>
  <si>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</si>
  <si>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</si>
  <si>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</si>
  <si>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</si>
  <si>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</si>
  <si>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</si>
  <si>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</si>
  <si>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</si>
  <si>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</si>
  <si>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</si>
  <si>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</si>
  <si>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</si>
  <si>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</si>
  <si>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</si>
  <si>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</si>
  <si>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</si>
  <si>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</si>
  <si>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</si>
  <si>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</si>
  <si>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</si>
  <si>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</si>
  <si>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</si>
  <si>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</si>
  <si>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</si>
  <si>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</si>
  <si>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</si>
  <si>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</si>
  <si>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</si>
  <si>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</si>
  <si>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</si>
  <si>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</si>
  <si>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</si>
  <si>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</si>
  <si>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</si>
  <si>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</si>
  <si>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</si>
  <si>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</si>
  <si>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</si>
  <si>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</si>
  <si>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</si>
  <si>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</si>
  <si>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</si>
  <si>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</si>
  <si>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</si>
  <si>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</si>
  <si>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</si>
  <si>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</si>
  <si>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</si>
  <si>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</si>
  <si>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</si>
  <si>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</si>
  <si>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</si>
  <si>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</si>
  <si>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</si>
  <si>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</si>
  <si>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</si>
  <si>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</si>
  <si>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</si>
  <si>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</si>
  <si>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</si>
  <si>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</si>
  <si>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</si>
  <si>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</si>
  <si>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</si>
  <si>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</si>
  <si>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</si>
  <si>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</si>
  <si>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</si>
  <si>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</si>
  <si>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</si>
  <si>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</si>
  <si>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</si>
  <si>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</si>
  <si>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</si>
  <si>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</si>
  <si>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</si>
  <si>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</si>
  <si>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</si>
  <si>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</si>
  <si>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</si>
  <si>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</si>
  <si>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</si>
  <si>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</si>
  <si>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</si>
  <si>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</si>
  <si>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</si>
  <si>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</si>
  <si>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</si>
  <si>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</si>
  <si>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</si>
  <si>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</si>
  <si>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</si>
  <si>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</si>
  <si>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</si>
  <si>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</si>
  <si>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</si>
  <si>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</si>
  <si>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</si>
  <si>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</si>
  <si>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</si>
  <si>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</si>
  <si>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</si>
  <si>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</si>
  <si>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</si>
  <si>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</si>
  <si>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</si>
  <si>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</si>
  <si>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</si>
  <si>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</si>
  <si>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</si>
  <si>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</si>
  <si>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</si>
  <si>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</si>
  <si>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</si>
  <si>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</si>
  <si>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</si>
  <si>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</si>
  <si>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</si>
  <si>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</si>
  <si>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</si>
  <si>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</si>
  <si>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</si>
  <si>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</si>
  <si>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</si>
  <si>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</si>
  <si>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</si>
  <si>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</si>
  <si>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</si>
  <si>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</si>
  <si>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</si>
  <si>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</si>
  <si>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</si>
  <si>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</si>
  <si>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</si>
  <si>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</si>
  <si>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</si>
  <si>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</si>
  <si>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</si>
  <si>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</si>
  <si>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</si>
  <si>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</si>
  <si>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</si>
  <si>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</si>
  <si>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</si>
  <si>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</si>
  <si>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</si>
  <si>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</si>
  <si>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</si>
  <si>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</si>
  <si>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</si>
  <si>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</si>
  <si>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</si>
  <si>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</si>
  <si>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</si>
  <si>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</si>
  <si>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</si>
  <si>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</si>
  <si>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</si>
  <si>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</si>
  <si>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</si>
  <si>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</si>
  <si>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</si>
  <si>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</si>
  <si>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</si>
  <si>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</si>
  <si>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</si>
  <si>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</si>
  <si>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</si>
  <si>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</si>
  <si>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</si>
  <si>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</si>
  <si>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</si>
  <si>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</si>
  <si>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</si>
  <si>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</si>
  <si>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</si>
  <si>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</si>
  <si>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</si>
  <si>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</si>
  <si>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</si>
  <si>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</si>
  <si>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</si>
  <si>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</si>
  <si>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</si>
  <si>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</si>
  <si>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</si>
  <si>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</si>
  <si>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</si>
  <si>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</si>
  <si>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</si>
  <si>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</si>
  <si>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</si>
  <si>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</si>
  <si>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</si>
  <si>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</si>
  <si>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</si>
  <si>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</si>
  <si>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</si>
  <si>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</si>
  <si>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</si>
  <si>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</si>
  <si>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</si>
  <si>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</si>
  <si>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</si>
  <si>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</si>
  <si>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</si>
  <si>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</si>
  <si>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</si>
  <si>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</si>
  <si>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</si>
  <si>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</si>
  <si>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</si>
  <si>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</si>
  <si>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</si>
  <si>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</si>
  <si>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</si>
  <si>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</si>
  <si>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</si>
  <si>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</si>
  <si>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</si>
  <si>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</si>
  <si>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</si>
  <si>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</si>
  <si>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</si>
  <si>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</si>
  <si>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</si>
  <si>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</si>
  <si>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</si>
  <si>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</si>
  <si>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</si>
  <si>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</si>
  <si>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</si>
  <si>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</si>
  <si>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</si>
  <si>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</si>
  <si>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</si>
  <si>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</si>
  <si>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</si>
  <si>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</si>
  <si>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</si>
  <si>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</si>
  <si>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</si>
  <si>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</si>
  <si>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</si>
  <si>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</si>
  <si>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</si>
  <si>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</si>
  <si>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</si>
  <si>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</si>
  <si>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</si>
  <si>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</si>
  <si>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</si>
  <si>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</si>
  <si>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</si>
  <si>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</si>
  <si>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</si>
  <si>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</si>
  <si>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</si>
  <si>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</si>
  <si>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</si>
  <si>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</si>
  <si>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</si>
  <si>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</si>
  <si>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</si>
  <si>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</si>
  <si>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</si>
  <si>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</si>
  <si>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</si>
  <si>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</si>
  <si>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</si>
  <si>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</si>
  <si>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</si>
  <si>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</si>
  <si>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</si>
  <si>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</si>
  <si>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</si>
  <si>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</si>
  <si>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</si>
  <si>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</si>
  <si>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</si>
  <si>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</si>
  <si>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</si>
  <si>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</si>
  <si>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</si>
  <si>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</si>
  <si>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</si>
  <si>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</si>
  <si>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</si>
  <si>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</si>
  <si>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</si>
  <si>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</si>
  <si>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</si>
  <si>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</si>
  <si>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</si>
  <si>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</si>
  <si>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</si>
  <si>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</si>
  <si>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</si>
  <si>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</si>
  <si>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</si>
  <si>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</si>
  <si>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</si>
  <si>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</si>
  <si>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</si>
  <si>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</si>
  <si>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</si>
  <si>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</si>
  <si>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</si>
  <si>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</si>
  <si>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</si>
  <si>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</si>
  <si>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</si>
  <si>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</si>
  <si>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</si>
  <si>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</si>
  <si>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</si>
  <si>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</si>
  <si>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</si>
  <si>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</si>
  <si>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</si>
  <si>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</si>
  <si>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</si>
  <si>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</si>
  <si>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</si>
  <si>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</si>
  <si>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</si>
  <si>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</si>
  <si>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</si>
  <si>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</si>
  <si>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</si>
  <si>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</si>
  <si>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</si>
  <si>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</si>
  <si>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</si>
  <si>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</si>
  <si>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</si>
  <si>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</si>
  <si>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</si>
  <si>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</si>
  <si>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</si>
  <si>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</si>
  <si>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</si>
  <si>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</si>
  <si>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</si>
  <si>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</si>
  <si>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</si>
  <si>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</si>
  <si>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</si>
  <si>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</si>
  <si>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</si>
  <si>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</si>
  <si>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</si>
  <si>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</si>
  <si>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</si>
  <si>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</si>
  <si>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</si>
  <si>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</si>
  <si>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</si>
  <si>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</si>
  <si>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</si>
  <si>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</si>
  <si>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</si>
  <si>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</si>
  <si>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</si>
  <si>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</si>
  <si>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</si>
  <si>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</si>
  <si>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</si>
  <si>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</si>
  <si>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</si>
  <si>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</si>
  <si>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</si>
  <si>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</si>
  <si>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</si>
  <si>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</si>
  <si>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</si>
  <si>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</si>
  <si>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</si>
  <si>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</si>
  <si>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</si>
  <si>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</si>
  <si>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</si>
  <si>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</si>
  <si>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</si>
  <si>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</si>
  <si>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</si>
  <si>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</si>
  <si>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</si>
  <si>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</si>
  <si>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</si>
  <si>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</si>
  <si>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</si>
  <si>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</si>
  <si>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</si>
  <si>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</si>
  <si>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</si>
  <si>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</si>
  <si>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</si>
  <si>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</si>
  <si>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</si>
  <si>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</si>
  <si>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</si>
  <si>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</si>
  <si>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</si>
  <si>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</si>
  <si>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</si>
  <si>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</si>
  <si>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</si>
  <si>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</si>
  <si>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</si>
  <si>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</si>
  <si>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</si>
  <si>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</si>
  <si>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</si>
  <si>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</si>
  <si>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</si>
  <si>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</si>
  <si>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</si>
  <si>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</si>
  <si>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</si>
  <si>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</si>
  <si>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</si>
  <si>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</si>
  <si>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</si>
  <si>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</si>
  <si>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</si>
  <si>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</si>
  <si>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</si>
  <si>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</si>
  <si>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</si>
  <si>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</si>
  <si>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</si>
  <si>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</si>
  <si>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</si>
  <si>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</si>
  <si>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</si>
  <si>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</si>
  <si>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</si>
  <si>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</si>
  <si>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</si>
  <si>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</si>
  <si>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</si>
  <si>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</si>
  <si>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</si>
  <si>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</si>
  <si>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</si>
  <si>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</si>
  <si>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</si>
  <si>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</si>
  <si>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</si>
  <si>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</si>
  <si>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</si>
  <si>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</si>
  <si>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</si>
  <si>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</si>
  <si>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</si>
  <si>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</si>
  <si>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</si>
  <si>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</si>
  <si>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</si>
  <si>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</si>
  <si>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</si>
  <si>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</si>
  <si>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</si>
  <si>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</si>
  <si>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</si>
  <si>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</si>
  <si>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</si>
  <si>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</si>
  <si>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</si>
  <si>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</si>
  <si>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</si>
  <si>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</si>
  <si>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</si>
  <si>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</si>
  <si>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</si>
  <si>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</si>
  <si>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</si>
  <si>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</si>
  <si>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</si>
  <si>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</si>
  <si>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</si>
  <si>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</si>
  <si>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</si>
  <si>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</si>
  <si>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</si>
  <si>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</si>
  <si>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</si>
  <si>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</si>
  <si>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</si>
  <si>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</si>
  <si>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</si>
  <si>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</si>
  <si>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</si>
  <si>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</si>
  <si>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</si>
  <si>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</si>
  <si>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</si>
  <si>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</si>
  <si>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</si>
  <si>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</si>
  <si>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</si>
  <si>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</si>
  <si>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</si>
  <si>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</si>
  <si>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</si>
  <si>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</si>
  <si>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</si>
  <si>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</si>
  <si>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</si>
  <si>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</si>
  <si>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</si>
  <si>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</si>
  <si>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</si>
  <si>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</si>
  <si>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</si>
  <si>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</si>
  <si>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</si>
  <si>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</si>
  <si>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</si>
  <si>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</si>
  <si>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</si>
  <si>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</si>
  <si>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</si>
  <si>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</si>
  <si>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</si>
  <si>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</si>
  <si>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</si>
  <si>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</si>
  <si>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</si>
  <si>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</si>
  <si>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</si>
  <si>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</si>
  <si>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</si>
  <si>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</si>
  <si>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</si>
  <si>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</si>
  <si>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</si>
  <si>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</si>
  <si>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</si>
  <si>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</si>
  <si>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</si>
  <si>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</si>
  <si>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</si>
  <si>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</si>
  <si>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</si>
  <si>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</si>
  <si>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</si>
  <si>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</si>
  <si>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</si>
  <si>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</si>
  <si>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</si>
  <si>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</si>
  <si>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</si>
  <si>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</si>
  <si>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</si>
  <si>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</si>
  <si>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</si>
  <si>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</si>
  <si>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</si>
  <si>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</si>
  <si>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</si>
  <si>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</si>
  <si>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</si>
  <si>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</si>
  <si>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</si>
  <si>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</si>
  <si>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</si>
  <si>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</si>
  <si>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</si>
  <si>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</si>
  <si>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</si>
  <si>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</si>
  <si>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</si>
  <si>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</si>
  <si>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</si>
  <si>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</si>
  <si>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</si>
  <si>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</si>
  <si>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</si>
  <si>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</si>
  <si>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</si>
  <si>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</si>
  <si>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</si>
  <si>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</si>
  <si>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</si>
  <si>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</si>
  <si>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</si>
  <si>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</si>
  <si>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</si>
  <si>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</si>
  <si>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</si>
  <si>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</si>
  <si>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</si>
  <si>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</si>
  <si>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</si>
  <si>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</si>
  <si>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</si>
  <si>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</si>
  <si>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</si>
  <si>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</si>
  <si>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</si>
  <si>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</si>
  <si>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</si>
  <si>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</si>
  <si>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</si>
  <si>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</si>
  <si>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</si>
  <si>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</si>
  <si>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</si>
  <si>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</si>
  <si>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</si>
  <si>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</si>
  <si>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</si>
  <si>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</si>
  <si>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</si>
  <si>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</si>
  <si>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</si>
  <si>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</si>
  <si>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</si>
  <si>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</si>
  <si>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</si>
  <si>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</si>
  <si>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</si>
  <si>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</si>
  <si>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</si>
  <si>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</si>
  <si>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</si>
  <si>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</si>
  <si>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</si>
  <si>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</si>
  <si>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</si>
  <si>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</si>
  <si>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</si>
  <si>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</si>
  <si>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</si>
  <si>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</si>
  <si>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</si>
  <si>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</si>
  <si>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</si>
  <si>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</si>
  <si>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</si>
  <si>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</si>
  <si>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</si>
  <si>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</si>
  <si>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</si>
  <si>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</si>
  <si>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</si>
  <si>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</si>
  <si>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</si>
  <si>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</si>
  <si>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</si>
  <si>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</si>
  <si>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</si>
  <si>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</si>
  <si>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</si>
  <si>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</si>
  <si>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</si>
  <si>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</si>
  <si>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</si>
  <si>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</si>
  <si>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</si>
  <si>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</si>
  <si>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</si>
  <si>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</si>
  <si>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</si>
  <si>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</si>
  <si>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</si>
  <si>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</si>
  <si>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</si>
  <si>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</si>
  <si>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</si>
  <si>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</si>
  <si>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</si>
  <si>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</si>
  <si>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</si>
  <si>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</si>
  <si>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</si>
  <si>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</si>
  <si>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</si>
  <si>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</si>
  <si>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</si>
  <si>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</si>
  <si>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</si>
  <si>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</si>
  <si>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</si>
  <si>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</si>
  <si>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</si>
  <si>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</si>
  <si>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</si>
  <si>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</si>
  <si>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</si>
  <si>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</si>
  <si>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</si>
  <si>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</si>
  <si>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</si>
  <si>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</si>
  <si>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</si>
  <si>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</si>
  <si>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</si>
  <si>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</si>
  <si>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</si>
  <si>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</si>
  <si>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</si>
  <si>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</si>
  <si>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</si>
  <si>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</si>
  <si>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</si>
  <si>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</si>
  <si>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</si>
  <si>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</si>
  <si>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</si>
  <si>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</si>
  <si>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</si>
  <si>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</si>
  <si>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</si>
  <si>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</si>
  <si>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</si>
  <si>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</si>
  <si>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</si>
  <si>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</si>
  <si>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</si>
  <si>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</si>
  <si>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</si>
  <si>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</si>
  <si>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</si>
  <si>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</si>
  <si>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</si>
  <si>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</si>
  <si>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</si>
  <si>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</si>
  <si>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</si>
  <si>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</si>
  <si>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</si>
  <si>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</si>
  <si>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</si>
  <si>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</si>
  <si>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</si>
  <si>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</si>
  <si>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</si>
  <si>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</si>
  <si>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</si>
  <si>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</si>
  <si>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</si>
  <si>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</si>
  <si>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</si>
  <si>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</si>
  <si>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</si>
  <si>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</si>
  <si>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</si>
  <si>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</si>
  <si>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</si>
  <si>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</si>
  <si>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</si>
  <si>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</si>
  <si>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</si>
  <si>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</si>
  <si>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</si>
  <si>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</si>
  <si>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</si>
  <si>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</si>
  <si>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</si>
  <si>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</si>
  <si>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</si>
  <si>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</si>
  <si>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</si>
  <si>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</si>
  <si>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</si>
  <si>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</si>
  <si>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</si>
  <si>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</si>
  <si>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</si>
  <si>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</si>
  <si>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</si>
  <si>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</si>
  <si>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</si>
  <si>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</si>
  <si>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</si>
  <si>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</si>
  <si>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</si>
  <si>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</si>
  <si>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</si>
  <si>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</si>
  <si>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</si>
  <si>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</si>
  <si>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</si>
  <si>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</si>
  <si>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</si>
  <si>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</si>
  <si>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</si>
  <si>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</si>
  <si>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</si>
  <si>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</si>
  <si>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</si>
  <si>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</si>
  <si>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</si>
  <si>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</si>
  <si>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</si>
  <si>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</si>
  <si>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</si>
  <si>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</si>
  <si>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</si>
  <si>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</si>
  <si>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</si>
  <si>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</si>
  <si>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</si>
  <si>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</si>
  <si>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</si>
  <si>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</si>
  <si>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</si>
  <si>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</si>
  <si>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</si>
  <si>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</si>
  <si>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</si>
  <si>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</si>
  <si>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</si>
  <si>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</si>
  <si>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</si>
  <si>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</si>
  <si>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</si>
  <si>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</si>
  <si>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</si>
  <si>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</si>
  <si>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</si>
  <si>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</si>
  <si>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</si>
  <si>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</si>
  <si>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</si>
  <si>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</si>
  <si>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</si>
  <si>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</si>
  <si>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</si>
  <si>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</si>
  <si>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</si>
  <si>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</si>
  <si>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</si>
  <si>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</si>
  <si>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</si>
  <si>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</si>
  <si>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</si>
  <si>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</si>
  <si>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</si>
  <si>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</si>
  <si>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</si>
  <si>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</si>
  <si>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</si>
  <si>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</si>
  <si>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</si>
  <si>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</si>
  <si>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</si>
  <si>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</si>
  <si>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</si>
  <si>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</si>
  <si>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</si>
  <si>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</si>
  <si>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</si>
  <si>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</si>
  <si>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</si>
  <si>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</si>
  <si>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</si>
  <si>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</si>
  <si>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</si>
  <si>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</si>
  <si>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</si>
  <si>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</si>
  <si>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</si>
  <si>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</si>
  <si>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</si>
  <si>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</si>
  <si>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</si>
  <si>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</si>
  <si>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</si>
  <si>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</si>
  <si>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</si>
  <si>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</si>
  <si>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</si>
  <si>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</si>
  <si>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</si>
  <si>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</si>
  <si>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</si>
  <si>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</si>
  <si>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</si>
  <si>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</si>
  <si>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</si>
  <si>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</si>
  <si>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</si>
  <si>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</si>
  <si>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</si>
  <si>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</si>
  <si>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</si>
  <si>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</si>
  <si>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</si>
  <si>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</si>
  <si>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</si>
  <si>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</si>
  <si>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</si>
  <si>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</si>
  <si>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</si>
  <si>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</si>
  <si>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</si>
  <si>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</si>
  <si>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</si>
  <si>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</si>
  <si>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</si>
  <si>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</si>
  <si>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</si>
  <si>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</si>
  <si>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</si>
  <si>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</si>
  <si>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</si>
  <si>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</si>
  <si>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</si>
  <si>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</si>
  <si>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</si>
  <si>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</si>
  <si>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</si>
  <si>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</si>
  <si>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</si>
  <si>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</si>
  <si>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</si>
  <si>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</si>
  <si>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</si>
  <si>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</si>
  <si>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</si>
  <si>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</si>
  <si>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</si>
  <si>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</si>
  <si>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</si>
  <si>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</si>
  <si>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</si>
  <si>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</si>
  <si>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</si>
  <si>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</si>
  <si>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</si>
  <si>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</si>
  <si>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</si>
  <si>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</si>
  <si>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</si>
  <si>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</si>
  <si>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</si>
  <si>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</si>
  <si>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</si>
  <si>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</si>
  <si>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</si>
  <si>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</si>
  <si>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</si>
  <si>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</si>
  <si>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</si>
  <si>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</si>
  <si>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</si>
  <si>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</si>
  <si>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</si>
  <si>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</si>
  <si>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</si>
  <si>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</si>
  <si>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</si>
  <si>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</si>
  <si>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</si>
  <si>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</si>
  <si>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</si>
  <si>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</si>
  <si>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</si>
  <si>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</si>
  <si>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</si>
  <si>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</si>
  <si>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</si>
  <si>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</si>
  <si>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</si>
  <si>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</si>
  <si>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</si>
  <si>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</si>
  <si>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</si>
  <si>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</si>
  <si>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</si>
  <si>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</si>
  <si>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</si>
  <si>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</si>
  <si>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</si>
  <si>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</si>
  <si>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</si>
  <si>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</si>
  <si>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</si>
  <si>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</si>
  <si>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</si>
  <si>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</si>
  <si>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</si>
  <si>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</si>
  <si>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</si>
  <si>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</si>
  <si>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</si>
  <si>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</si>
  <si>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</si>
  <si>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</si>
  <si>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</si>
  <si>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</si>
  <si>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</si>
  <si>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</si>
  <si>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</si>
  <si>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</si>
  <si>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</si>
  <si>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</si>
  <si>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</si>
  <si>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</si>
  <si>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</si>
  <si>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</si>
  <si>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</si>
  <si>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</si>
  <si>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</si>
  <si>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</si>
  <si>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</si>
  <si>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</si>
  <si>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</si>
  <si>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</si>
  <si>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</si>
  <si>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</si>
  <si>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</si>
  <si>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</si>
  <si>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</si>
  <si>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</si>
  <si>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</si>
  <si>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</si>
  <si>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</si>
  <si>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</si>
  <si>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</si>
  <si>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</si>
  <si>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</si>
  <si>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</si>
  <si>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</si>
  <si>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</si>
  <si>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</si>
  <si>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</si>
  <si>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</si>
  <si>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</si>
  <si>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</si>
  <si>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</si>
  <si>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</si>
  <si>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</si>
  <si>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</si>
  <si>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</si>
  <si>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</si>
  <si>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</si>
  <si>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</si>
  <si>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</si>
  <si>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</si>
  <si>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</si>
  <si>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</si>
  <si>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</si>
  <si>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</si>
  <si>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</si>
  <si>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</si>
  <si>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</si>
  <si>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</si>
  <si>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</si>
  <si>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</si>
  <si>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</si>
  <si>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</si>
  <si>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</si>
  <si>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</si>
  <si>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</si>
  <si>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</si>
  <si>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</si>
  <si>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</si>
  <si>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</si>
  <si>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</si>
  <si>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</si>
  <si>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</si>
  <si>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</si>
  <si>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</si>
  <si>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</si>
  <si>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</si>
  <si>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</si>
  <si>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</si>
  <si>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</si>
  <si>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</si>
  <si>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</si>
  <si>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</si>
  <si>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</si>
  <si>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</si>
  <si>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</si>
  <si>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</si>
  <si>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</si>
  <si>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</si>
  <si>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</si>
  <si>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</si>
  <si>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</si>
  <si>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</si>
  <si>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</si>
  <si>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</si>
  <si>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</si>
  <si>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</si>
  <si>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</si>
  <si>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</si>
  <si>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</si>
  <si>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</si>
  <si>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</si>
  <si>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</si>
  <si>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</si>
  <si>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</si>
  <si>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</si>
  <si>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</si>
  <si>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</si>
  <si>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</si>
  <si>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</si>
  <si>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</si>
  <si>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</si>
  <si>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</si>
  <si>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</si>
  <si>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</si>
  <si>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</si>
  <si>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</si>
  <si>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</si>
  <si>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</si>
  <si>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</si>
  <si>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</si>
  <si>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</si>
  <si>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</si>
  <si>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</si>
  <si>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</si>
  <si>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</si>
  <si>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</si>
  <si>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</si>
  <si>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</si>
  <si>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</si>
  <si>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</si>
  <si>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</si>
  <si>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</si>
  <si>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</si>
  <si>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</si>
  <si>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</si>
  <si>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</si>
  <si>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</si>
  <si>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</si>
  <si>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</si>
  <si>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</si>
  <si>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</si>
  <si>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</si>
  <si>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</si>
  <si>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</si>
  <si>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</si>
  <si>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</si>
  <si>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</si>
  <si>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</si>
  <si>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</si>
  <si>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</si>
  <si>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</si>
  <si>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</si>
  <si>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</si>
  <si>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</si>
  <si>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</si>
  <si>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</si>
  <si>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</si>
  <si>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</si>
  <si>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</si>
  <si>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</si>
  <si>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</si>
  <si>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</si>
  <si>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</si>
  <si>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</si>
  <si>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</si>
  <si>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</si>
  <si>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</si>
  <si>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</si>
  <si>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</si>
  <si>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</si>
  <si>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</si>
  <si>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</si>
  <si>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</si>
  <si>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</si>
  <si>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</si>
  <si>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</si>
  <si>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</si>
  <si>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</si>
  <si>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</si>
  <si>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</si>
  <si>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</si>
  <si>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</si>
  <si>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</si>
  <si>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</si>
  <si>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</si>
  <si>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</si>
  <si>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</si>
  <si>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</si>
  <si>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</si>
  <si>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</si>
  <si>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</si>
  <si>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</si>
  <si>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</si>
  <si>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</si>
  <si>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</si>
  <si>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</si>
  <si>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</si>
  <si>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</si>
  <si>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</si>
  <si>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</si>
  <si>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</si>
  <si>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</si>
  <si>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</si>
  <si>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</si>
  <si>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</si>
  <si>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</si>
  <si>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</si>
  <si>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</si>
  <si>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</si>
  <si>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</si>
  <si>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</si>
  <si>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</si>
  <si>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</si>
  <si>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</si>
  <si>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</si>
  <si>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</si>
  <si>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</si>
  <si>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</si>
  <si>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</si>
  <si>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</si>
  <si>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</si>
  <si>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</si>
  <si>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</si>
  <si>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</si>
  <si>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</si>
  <si>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</si>
  <si>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</si>
  <si>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</si>
  <si>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</si>
  <si>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</si>
  <si>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</si>
  <si>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</si>
  <si>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</si>
  <si>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</si>
  <si>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</si>
  <si>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</si>
  <si>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</si>
  <si>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</si>
  <si>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</si>
  <si>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</si>
  <si>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</si>
  <si>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</si>
  <si>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</si>
  <si>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</si>
  <si>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</si>
  <si>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</si>
  <si>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</si>
  <si>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</si>
  <si>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</si>
  <si>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</si>
  <si>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</si>
  <si>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</si>
  <si>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</si>
  <si>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</si>
  <si>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</si>
  <si>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</si>
  <si>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</si>
  <si>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</si>
  <si>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</si>
  <si>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</si>
  <si>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</si>
  <si>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</si>
  <si>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</si>
  <si>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</si>
  <si>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</si>
  <si>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</si>
  <si>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</si>
  <si>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</si>
  <si>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</si>
  <si>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</si>
  <si>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</si>
  <si>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</si>
  <si>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</si>
  <si>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</si>
  <si>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</si>
  <si>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</si>
  <si>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</si>
  <si>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</si>
  <si>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</si>
  <si>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</si>
  <si>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</si>
  <si>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</si>
  <si>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</si>
  <si>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</si>
  <si>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</si>
  <si>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</si>
  <si>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</si>
  <si>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</si>
  <si>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</si>
  <si>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</si>
  <si>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</si>
  <si>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</si>
  <si>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</si>
  <si>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</si>
  <si>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</si>
  <si>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</si>
  <si>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</si>
  <si>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</si>
  <si>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</si>
  <si>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</si>
  <si>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</si>
  <si>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</si>
  <si>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</si>
  <si>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</si>
  <si>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</si>
  <si>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</si>
  <si>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</si>
  <si>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</si>
  <si>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</si>
  <si>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</si>
  <si>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</si>
  <si>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</si>
  <si>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</si>
  <si>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</si>
  <si>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</si>
  <si>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</si>
  <si>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</si>
  <si>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</si>
  <si>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</si>
  <si>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</si>
  <si>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</si>
  <si>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</si>
  <si>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</si>
  <si>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</si>
  <si>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</si>
  <si>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</si>
  <si>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</si>
  <si>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</si>
  <si>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</si>
  <si>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</si>
  <si>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</si>
  <si>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</si>
  <si>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</si>
  <si>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</si>
  <si>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</si>
  <si>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</si>
  <si>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</si>
  <si>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</si>
  <si>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</si>
  <si>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</si>
  <si>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</si>
  <si>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</si>
  <si>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</si>
  <si>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</si>
  <si>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</si>
  <si>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</si>
  <si>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</si>
  <si>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</si>
  <si>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</si>
  <si>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</si>
  <si>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</si>
  <si>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</si>
  <si>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</si>
  <si>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</si>
  <si>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</si>
  <si>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</si>
  <si>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</si>
  <si>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</si>
  <si>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</si>
  <si>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</si>
  <si>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</si>
  <si>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</si>
  <si>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</si>
  <si>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</si>
  <si>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</si>
  <si>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</si>
  <si>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</si>
  <si>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</si>
  <si>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</si>
  <si>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</si>
  <si>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</si>
  <si>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</si>
  <si>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</si>
  <si>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</si>
  <si>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</si>
  <si>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</si>
  <si>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</si>
  <si>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</si>
  <si>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</si>
  <si>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</si>
  <si>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</si>
  <si>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</si>
  <si>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</si>
  <si>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</si>
  <si>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</si>
  <si>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</si>
  <si>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</si>
  <si>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</si>
  <si>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</si>
  <si>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</si>
  <si>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</si>
  <si>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</si>
  <si>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</si>
  <si>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</si>
  <si>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</si>
  <si>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</si>
  <si>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</si>
  <si>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</si>
  <si>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</si>
  <si>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</si>
  <si>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</si>
  <si>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</si>
  <si>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</si>
  <si>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</si>
  <si>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</si>
  <si>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</si>
  <si>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</si>
  <si>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</si>
  <si>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</si>
  <si>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</si>
  <si>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</si>
  <si>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</si>
  <si>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</si>
  <si>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</si>
  <si>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</si>
  <si>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</si>
  <si>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</si>
  <si>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</si>
  <si>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</si>
  <si>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</si>
  <si>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</si>
  <si>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</si>
  <si>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</si>
  <si>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</si>
  <si>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</si>
  <si>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</si>
  <si>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</si>
  <si>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</si>
  <si>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</si>
  <si>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</si>
  <si>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</si>
  <si>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</si>
  <si>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</si>
  <si>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</si>
  <si>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</si>
  <si>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</si>
  <si>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</si>
  <si>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</si>
  <si>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</si>
  <si>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</si>
  <si>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</si>
  <si>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</si>
  <si>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</si>
  <si>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</si>
  <si>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</si>
  <si>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</si>
  <si>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</si>
  <si>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</si>
  <si>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</si>
  <si>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</si>
  <si>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</si>
  <si>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</si>
  <si>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</si>
  <si>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</si>
  <si>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</si>
  <si>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</si>
  <si>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</si>
  <si>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</si>
  <si>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</si>
  <si>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</si>
  <si>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</si>
  <si>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</si>
  <si>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</si>
  <si>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</si>
  <si>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</si>
  <si>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</si>
  <si>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</si>
  <si>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</si>
  <si>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</si>
  <si>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</si>
  <si>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</si>
  <si>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</si>
  <si>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</si>
  <si>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</si>
  <si>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</si>
  <si>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</si>
  <si>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</si>
  <si>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</si>
  <si>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</si>
  <si>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</si>
  <si>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</si>
  <si>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</si>
  <si>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</si>
  <si>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</si>
  <si>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</si>
  <si>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</si>
  <si>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</si>
  <si>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</si>
  <si>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</si>
  <si>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</si>
  <si>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</si>
  <si>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</si>
  <si>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</si>
  <si>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</si>
  <si>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</si>
  <si>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</si>
  <si>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</si>
  <si>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</si>
  <si>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</si>
  <si>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</si>
  <si>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</si>
  <si>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</si>
  <si>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</si>
  <si>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</si>
  <si>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</si>
  <si>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</si>
  <si>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</si>
  <si>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</si>
  <si>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</si>
  <si>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</si>
  <si>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</si>
  <si>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</si>
  <si>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</si>
  <si>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</si>
  <si>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</si>
  <si>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</si>
  <si>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</si>
  <si>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</si>
  <si>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</si>
  <si>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</si>
  <si>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</si>
  <si>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</si>
  <si>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</si>
  <si>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</si>
  <si>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</si>
  <si>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</si>
  <si>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</si>
  <si>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</si>
  <si>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</si>
  <si>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</si>
  <si>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</si>
  <si>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</si>
  <si>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</si>
  <si>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</si>
  <si>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</si>
  <si>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</si>
  <si>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</si>
  <si>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</si>
  <si>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</si>
  <si>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</si>
  <si>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</si>
  <si>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</si>
  <si>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</si>
  <si>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</si>
  <si>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</si>
  <si>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</si>
  <si>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</si>
  <si>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</si>
  <si>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</si>
  <si>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</si>
  <si>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</si>
  <si>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</si>
  <si>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</si>
  <si>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</si>
  <si>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</si>
  <si>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</si>
  <si>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</si>
  <si>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</si>
  <si>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</si>
  <si>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</si>
  <si>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</si>
  <si>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</si>
  <si>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</si>
  <si>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</si>
  <si>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</si>
  <si>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</si>
  <si>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</si>
  <si>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</si>
  <si>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</si>
  <si>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</si>
  <si>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</si>
  <si>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</si>
  <si>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</si>
  <si>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</si>
  <si>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</si>
  <si>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</si>
  <si>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</si>
  <si>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</si>
  <si>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</si>
  <si>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</si>
  <si>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</si>
  <si>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</si>
  <si>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</si>
  <si>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</si>
  <si>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</si>
  <si>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</si>
  <si>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</si>
  <si>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</si>
  <si>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</si>
  <si>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</si>
  <si>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</si>
  <si>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</si>
  <si>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</si>
  <si>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</si>
  <si>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</si>
  <si>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</si>
  <si>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</si>
  <si>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</si>
  <si>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</si>
  <si>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</si>
  <si>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</si>
  <si>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</si>
  <si>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</si>
  <si>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</si>
  <si>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</si>
  <si>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</si>
  <si>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</si>
  <si>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</si>
  <si>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</si>
  <si>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</si>
  <si>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</si>
  <si>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</si>
  <si>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</si>
  <si>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</si>
  <si>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</si>
  <si>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</si>
  <si>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</si>
  <si>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</si>
  <si>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</si>
  <si>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</si>
  <si>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</si>
  <si>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</si>
  <si>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</si>
  <si>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</si>
  <si>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</si>
  <si>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</si>
  <si>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</si>
  <si>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</si>
  <si>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</si>
  <si>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</si>
  <si>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</si>
  <si>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</si>
  <si>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</si>
  <si>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</si>
  <si>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</si>
  <si>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</si>
  <si>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</si>
  <si>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</si>
  <si>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</si>
  <si>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</si>
  <si>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</si>
  <si>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</si>
  <si>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</si>
  <si>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</si>
  <si>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</si>
  <si>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</si>
  <si>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</si>
  <si>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</si>
  <si>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</si>
  <si>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</si>
  <si>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</si>
  <si>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</si>
  <si>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</si>
  <si>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</si>
  <si>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</si>
  <si>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</si>
  <si>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</si>
  <si>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</si>
  <si>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</si>
  <si>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</si>
  <si>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</si>
  <si>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</si>
  <si>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</si>
  <si>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</si>
  <si>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</si>
  <si>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</si>
  <si>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</si>
  <si>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</si>
  <si>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</si>
  <si>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</si>
  <si>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</si>
  <si>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</si>
  <si>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</si>
  <si>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</si>
  <si>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</si>
  <si>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</si>
  <si>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</si>
  <si>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</si>
  <si>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</si>
  <si>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</si>
  <si>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</si>
  <si>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</si>
  <si>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</si>
  <si>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</si>
  <si>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</si>
  <si>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</si>
  <si>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</si>
  <si>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</si>
  <si>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</si>
  <si>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</si>
  <si>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</si>
  <si>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</si>
  <si>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</si>
  <si>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</si>
  <si>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</si>
  <si>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</si>
  <si>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</si>
  <si>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</si>
  <si>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</si>
  <si>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</si>
  <si>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</si>
  <si>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</si>
  <si>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</si>
  <si>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</si>
  <si>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</si>
  <si>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</si>
  <si>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</si>
  <si>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</si>
  <si>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</si>
  <si>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</si>
  <si>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</si>
  <si>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</si>
  <si>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</si>
  <si>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</si>
  <si>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</si>
  <si>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</si>
  <si>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</si>
  <si>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</si>
  <si>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</si>
  <si>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</si>
  <si>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</si>
  <si>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</si>
  <si>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</si>
  <si>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</si>
  <si>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</si>
  <si>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</si>
  <si>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</si>
  <si>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</si>
  <si>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</si>
  <si>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</si>
  <si>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</si>
  <si>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</si>
  <si>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</si>
  <si>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</si>
  <si>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</si>
  <si>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</si>
  <si>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</si>
  <si>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</si>
  <si>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</si>
  <si>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</si>
  <si>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</si>
  <si>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</si>
  <si>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</si>
  <si>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</si>
  <si>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</si>
  <si>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</si>
  <si>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</si>
  <si>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</si>
  <si>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</si>
  <si>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</si>
  <si>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</si>
  <si>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</si>
  <si>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</si>
  <si>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</si>
  <si>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</si>
  <si>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</si>
  <si>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</si>
  <si>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</si>
  <si>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</si>
  <si>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</si>
  <si>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</si>
  <si>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</si>
  <si>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</si>
  <si>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</si>
  <si>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</si>
  <si>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</si>
  <si>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</si>
  <si>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</si>
  <si>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</si>
  <si>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</si>
  <si>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</si>
  <si>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</si>
  <si>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</si>
  <si>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</si>
  <si>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</si>
  <si>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</si>
  <si>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</si>
  <si>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</si>
  <si>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</si>
  <si>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</si>
  <si>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</si>
  <si>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</si>
  <si>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</si>
  <si>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</si>
  <si>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</si>
  <si>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</si>
  <si>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</si>
  <si>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</si>
  <si>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</si>
  <si>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</si>
  <si>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</si>
  <si>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</si>
  <si>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</si>
  <si>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</si>
  <si>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</si>
  <si>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</si>
  <si>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</si>
  <si>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</si>
  <si>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</si>
  <si>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</si>
  <si>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</si>
  <si>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</si>
  <si>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</si>
  <si>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</si>
  <si>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</si>
  <si>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</si>
  <si>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</si>
  <si>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</si>
  <si>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</si>
  <si>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</si>
  <si>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</si>
  <si>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</si>
  <si>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</si>
  <si>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</si>
  <si>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</si>
  <si>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</si>
  <si>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</si>
  <si>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</si>
  <si>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</si>
  <si>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</si>
  <si>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</si>
  <si>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</si>
  <si>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</si>
  <si>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</si>
  <si>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</si>
  <si>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</si>
  <si>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</si>
  <si>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</si>
  <si>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</si>
  <si>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</si>
  <si>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</si>
  <si>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</si>
  <si>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</si>
  <si>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</si>
  <si>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</si>
  <si>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</si>
  <si>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</si>
  <si>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</si>
  <si>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</si>
  <si>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</si>
  <si>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</si>
  <si>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</si>
  <si>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</si>
  <si>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</si>
  <si>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</si>
  <si>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</si>
  <si>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</si>
  <si>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</si>
  <si>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</si>
  <si>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</si>
  <si>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</si>
  <si>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</si>
  <si>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</si>
  <si>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</si>
  <si>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</si>
  <si>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</si>
  <si>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</si>
  <si>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</si>
  <si>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</si>
  <si>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</si>
  <si>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</si>
  <si>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</si>
  <si>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</si>
  <si>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</si>
  <si>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</si>
  <si>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</si>
  <si>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</si>
  <si>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</si>
  <si>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</si>
  <si>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</si>
  <si>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</si>
  <si>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</si>
  <si>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</si>
  <si>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</si>
  <si>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</si>
  <si>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</si>
  <si>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</si>
  <si>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</si>
  <si>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</si>
  <si>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</si>
  <si>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</si>
  <si>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</si>
  <si>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</si>
  <si>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</si>
  <si>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</si>
  <si>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</si>
  <si>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</si>
  <si>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</si>
  <si>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</si>
  <si>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</si>
  <si>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</si>
  <si>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</si>
  <si>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</si>
  <si>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</si>
  <si>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</si>
  <si>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</si>
  <si>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</si>
  <si>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</si>
  <si>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</si>
  <si>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</si>
  <si>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</si>
  <si>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</si>
  <si>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</si>
  <si>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</si>
  <si>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</si>
  <si>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</si>
  <si>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</si>
  <si>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</si>
  <si>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</si>
  <si>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</si>
  <si>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</si>
  <si>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</si>
  <si>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</si>
  <si>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</si>
  <si>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</si>
  <si>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</si>
  <si>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</si>
  <si>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</si>
  <si>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</si>
  <si>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</si>
  <si>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</si>
  <si>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</si>
  <si>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</si>
  <si>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</si>
  <si>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</si>
  <si>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</si>
  <si>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</si>
  <si>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</si>
  <si>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</si>
  <si>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</si>
  <si>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</si>
  <si>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</si>
  <si>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</si>
  <si>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</si>
  <si>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</si>
  <si>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</si>
  <si>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</si>
  <si>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</si>
  <si>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</si>
  <si>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</si>
  <si>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</si>
  <si>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</si>
  <si>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</si>
  <si>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</si>
  <si>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</si>
  <si>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</si>
  <si>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</si>
  <si>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</si>
  <si>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</si>
  <si>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</si>
  <si>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</si>
  <si>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</si>
  <si>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</si>
  <si>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</si>
  <si>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</si>
  <si>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</si>
  <si>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</si>
  <si>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</si>
  <si>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</si>
  <si>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</si>
  <si>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</si>
  <si>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</si>
  <si>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</si>
  <si>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</si>
  <si>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</si>
  <si>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</si>
  <si>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</si>
  <si>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</si>
  <si>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</si>
  <si>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</si>
  <si>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</si>
  <si>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</si>
  <si>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</si>
  <si>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</si>
  <si>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</si>
  <si>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</si>
  <si>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</si>
  <si>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</si>
  <si>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</si>
  <si>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</si>
  <si>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</si>
  <si>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</si>
  <si>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</si>
  <si>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</si>
  <si>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</si>
  <si>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</si>
  <si>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</si>
  <si>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</si>
  <si>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</si>
  <si>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</si>
  <si>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</si>
  <si>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</si>
  <si>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</si>
  <si>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</si>
  <si>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</si>
  <si>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</si>
  <si>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</si>
  <si>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</si>
  <si>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</si>
  <si>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</si>
  <si>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</si>
  <si>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</si>
  <si>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</si>
  <si>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</si>
  <si>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</si>
  <si>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</si>
  <si>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</si>
  <si>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</si>
  <si>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</si>
  <si>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</si>
  <si>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</si>
  <si>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</si>
  <si>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</si>
  <si>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</si>
  <si>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</si>
  <si>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</si>
  <si>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</si>
  <si>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</si>
  <si>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</si>
  <si>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</si>
  <si>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</si>
  <si>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</si>
  <si>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</si>
  <si>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</si>
  <si>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</si>
  <si>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</si>
  <si>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</si>
  <si>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</si>
  <si>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</si>
  <si>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</si>
  <si>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</si>
  <si>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</si>
  <si>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</si>
  <si>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</si>
  <si>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</si>
  <si>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</si>
  <si>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</si>
  <si>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</si>
  <si>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</si>
  <si>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</si>
  <si>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</si>
  <si>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</si>
  <si>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</si>
  <si>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</si>
  <si>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</si>
  <si>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</si>
  <si>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</si>
  <si>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</si>
  <si>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</si>
  <si>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</si>
  <si>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</si>
  <si>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</si>
  <si>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</si>
  <si>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</si>
  <si>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</si>
  <si>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</si>
  <si>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</si>
  <si>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</si>
  <si>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</si>
  <si>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</si>
  <si>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</si>
  <si>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</si>
  <si>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</si>
  <si>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</si>
  <si>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</si>
  <si>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</si>
  <si>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</si>
  <si>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</si>
  <si>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</si>
  <si>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</si>
  <si>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</si>
  <si>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</si>
  <si>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</si>
  <si>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</si>
  <si>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</si>
  <si>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</si>
  <si>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</si>
  <si>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</si>
  <si>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</si>
  <si>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</si>
  <si>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</si>
  <si>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</si>
  <si>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</si>
  <si>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</si>
  <si>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</si>
  <si>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</si>
  <si>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</si>
  <si>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</si>
  <si>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</si>
  <si>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</si>
  <si>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</si>
  <si>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</si>
  <si>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</si>
  <si>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</si>
  <si>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</si>
  <si>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</si>
  <si>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</si>
  <si>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</si>
  <si>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</si>
  <si>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</si>
  <si>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</si>
  <si>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</si>
  <si>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</si>
  <si>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</si>
  <si>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</si>
  <si>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</si>
  <si>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</si>
  <si>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</si>
  <si>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</si>
  <si>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</si>
  <si>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</si>
  <si>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</si>
  <si>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</si>
  <si>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</si>
  <si>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</si>
  <si>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</si>
  <si>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</si>
  <si>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</si>
  <si>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</si>
  <si>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</si>
  <si>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</si>
  <si>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</si>
  <si>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</si>
  <si>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</si>
  <si>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</si>
  <si>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</si>
  <si>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</si>
  <si>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</si>
  <si>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</si>
  <si>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</si>
  <si>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</si>
  <si>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</si>
  <si>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</si>
  <si>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</si>
  <si>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</si>
  <si>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</si>
  <si>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</si>
  <si>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</si>
  <si>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</si>
  <si>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</si>
  <si>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</si>
  <si>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</si>
  <si>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</si>
  <si>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</si>
  <si>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</si>
  <si>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</si>
  <si>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</si>
  <si>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</si>
  <si>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</si>
  <si>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</si>
  <si>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</si>
  <si>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</si>
  <si>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</si>
  <si>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</si>
  <si>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</si>
  <si>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</si>
  <si>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</si>
  <si>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</si>
  <si>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</si>
  <si>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</si>
  <si>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</si>
  <si>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</si>
  <si>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</si>
  <si>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</si>
  <si>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</si>
  <si>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</si>
  <si>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</si>
  <si>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</si>
  <si>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</si>
  <si>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</si>
  <si>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</si>
  <si>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</si>
  <si>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</si>
  <si>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</si>
  <si>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</si>
  <si>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</si>
  <si>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</si>
  <si>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</si>
  <si>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</si>
  <si>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</si>
  <si>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</si>
  <si>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</si>
  <si>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</si>
  <si>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</si>
  <si>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</si>
  <si>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</si>
  <si>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</si>
  <si>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</si>
  <si>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</si>
  <si>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</si>
  <si>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</si>
  <si>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</si>
  <si>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</si>
  <si>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</si>
  <si>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</si>
  <si>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</si>
  <si>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</si>
  <si>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</si>
  <si>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</si>
  <si>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</si>
  <si>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</si>
  <si>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</si>
  <si>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</si>
  <si>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</si>
  <si>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</si>
  <si>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</si>
  <si>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</si>
  <si>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</si>
  <si>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</si>
  <si>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</si>
  <si>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</si>
  <si>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</si>
  <si>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</si>
  <si>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</si>
  <si>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</si>
  <si>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</si>
  <si>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</si>
  <si>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</si>
  <si>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</si>
  <si>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</si>
  <si>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</si>
  <si>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</si>
  <si>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</si>
  <si>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</si>
  <si>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</si>
  <si>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</si>
  <si>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</si>
  <si>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</si>
  <si>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</si>
  <si>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</si>
  <si>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</si>
  <si>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</si>
  <si>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</si>
  <si>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</si>
  <si>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</si>
  <si>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</si>
  <si>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</si>
  <si>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</si>
  <si>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</si>
  <si>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</si>
  <si>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</si>
  <si>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</si>
  <si>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</si>
  <si>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</si>
  <si>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</si>
  <si>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</si>
  <si>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</si>
  <si>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</si>
  <si>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</si>
  <si>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</si>
  <si>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</si>
  <si>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</si>
  <si>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</si>
  <si>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</si>
  <si>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</si>
  <si>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</si>
  <si>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</si>
  <si>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</si>
  <si>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</si>
  <si>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</si>
  <si>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</si>
  <si>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</si>
  <si>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</si>
  <si>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</si>
  <si>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</si>
  <si>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</si>
  <si>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</si>
  <si>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</si>
  <si>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</si>
  <si>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</si>
  <si>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</si>
  <si>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</si>
  <si>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</si>
  <si>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</si>
  <si>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</si>
  <si>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</si>
  <si>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</si>
  <si>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</si>
  <si>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</si>
  <si>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</si>
  <si>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</si>
  <si>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</si>
  <si>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</si>
  <si>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</si>
  <si>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</si>
  <si>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</si>
  <si>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</si>
  <si>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</si>
  <si>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</si>
  <si>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</si>
  <si>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</si>
  <si>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</si>
  <si>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</si>
  <si>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</si>
  <si>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</si>
  <si>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</si>
  <si>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</si>
  <si>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</si>
  <si>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</si>
  <si>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</si>
  <si>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</si>
  <si>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</si>
  <si>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</si>
  <si>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</si>
  <si>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</si>
  <si>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</si>
  <si>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</si>
  <si>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</si>
  <si>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</si>
  <si>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</si>
  <si>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</si>
  <si>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</si>
  <si>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</si>
  <si>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</si>
  <si>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</si>
  <si>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</si>
  <si>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</si>
  <si>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</si>
  <si>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</si>
  <si>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</si>
  <si>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</si>
  <si>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</si>
  <si>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</si>
  <si>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</si>
  <si>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</si>
  <si>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</si>
  <si>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</si>
  <si>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</si>
  <si>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</si>
  <si>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</si>
  <si>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</si>
  <si>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</si>
  <si>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</si>
  <si>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</si>
  <si>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</si>
  <si>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</si>
  <si>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</si>
  <si>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</si>
  <si>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</si>
  <si>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</si>
  <si>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</si>
  <si>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</si>
  <si>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</si>
  <si>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</si>
  <si>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</si>
  <si>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</si>
  <si>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</si>
  <si>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</si>
  <si>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</si>
  <si>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</si>
  <si>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</si>
  <si>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</si>
  <si>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</si>
  <si>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</si>
  <si>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</si>
  <si>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</si>
  <si>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</si>
  <si>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</si>
  <si>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</si>
  <si>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</si>
  <si>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</si>
  <si>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</si>
  <si>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</si>
  <si>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</si>
  <si>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</si>
  <si>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</si>
  <si>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</si>
  <si>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</si>
  <si>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</si>
  <si>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</si>
  <si>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</si>
  <si>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</si>
  <si>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</si>
  <si>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</si>
  <si>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</si>
  <si>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</si>
  <si>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</si>
  <si>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</si>
  <si>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</si>
  <si>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</si>
  <si>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</si>
  <si>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</si>
  <si>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</si>
  <si>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</si>
  <si>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</si>
  <si>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</si>
  <si>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</si>
  <si>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</si>
  <si>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</si>
  <si>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</si>
  <si>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</si>
  <si>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</si>
  <si>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</si>
  <si>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</si>
  <si>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</si>
  <si>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</si>
  <si>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</si>
  <si>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</si>
  <si>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</si>
  <si>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</si>
  <si>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</si>
  <si>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</si>
  <si>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</si>
  <si>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</si>
  <si>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</si>
  <si>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</si>
  <si>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</si>
  <si>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</si>
  <si>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</si>
  <si>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</si>
  <si>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</si>
  <si>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</si>
  <si>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</si>
  <si>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</si>
  <si>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</si>
  <si>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</si>
  <si>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</si>
  <si>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</si>
  <si>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</si>
  <si>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</si>
  <si>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</si>
  <si>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</si>
  <si>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</si>
  <si>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</si>
  <si>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</si>
  <si>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</si>
  <si>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</si>
  <si>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</si>
  <si>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</si>
  <si>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</si>
  <si>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</si>
  <si>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</si>
  <si>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</si>
  <si>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</si>
  <si>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</si>
  <si>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</si>
  <si>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</si>
  <si>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</si>
  <si>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</si>
  <si>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</si>
  <si>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</si>
  <si>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</si>
  <si>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</si>
  <si>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</si>
  <si>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</si>
  <si>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</si>
  <si>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</si>
  <si>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</si>
  <si>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</si>
  <si>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</si>
  <si>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</si>
  <si>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</si>
  <si>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</si>
  <si>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</si>
  <si>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</si>
  <si>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</si>
  <si>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</si>
  <si>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</si>
  <si>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</si>
  <si>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</si>
  <si>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</si>
  <si>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</si>
  <si>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</si>
  <si>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</si>
  <si>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</si>
  <si>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</si>
  <si>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</si>
  <si>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</si>
  <si>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</si>
  <si>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</si>
  <si>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</si>
  <si>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</si>
  <si>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</si>
  <si>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</si>
  <si>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</si>
  <si>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</si>
  <si>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</si>
  <si>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</si>
  <si>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</si>
  <si>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</si>
  <si>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</si>
  <si>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</si>
  <si>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</si>
  <si>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</si>
  <si>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</si>
  <si>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</si>
  <si>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</si>
  <si>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</si>
  <si>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</si>
  <si>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</si>
  <si>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</si>
  <si>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</si>
  <si>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</si>
  <si>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</si>
  <si>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</si>
  <si>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</si>
  <si>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</si>
  <si>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</si>
  <si>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</si>
  <si>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</si>
  <si>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</si>
  <si>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</si>
  <si>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</si>
  <si>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</si>
  <si>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</si>
  <si>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</si>
  <si>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</si>
  <si>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</si>
  <si>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</si>
  <si>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</si>
  <si>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</si>
  <si>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</si>
  <si>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</si>
  <si>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</si>
  <si>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</si>
  <si>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</si>
  <si>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</si>
  <si>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</si>
  <si>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</si>
  <si>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</si>
  <si>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</si>
  <si>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</si>
  <si>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</si>
  <si>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</si>
  <si>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</si>
  <si>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</si>
  <si>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</si>
  <si>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</si>
  <si>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</si>
  <si>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</si>
  <si>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</si>
  <si>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</si>
  <si>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</si>
  <si>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</si>
  <si>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</si>
  <si>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</si>
  <si>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</si>
  <si>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</si>
  <si>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</si>
  <si>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</si>
  <si>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</si>
  <si>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</si>
  <si>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</si>
  <si>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</si>
  <si>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</si>
  <si>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</si>
  <si>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</si>
  <si>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</si>
  <si>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</si>
  <si>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</si>
  <si>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</si>
  <si>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</si>
  <si>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</si>
  <si>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</si>
  <si>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</si>
  <si>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</si>
  <si>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</si>
  <si>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</si>
  <si>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</si>
  <si>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</si>
  <si>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</si>
  <si>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</si>
  <si>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</si>
  <si>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</si>
  <si>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</si>
  <si>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</si>
  <si>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</si>
  <si>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</si>
  <si>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</si>
  <si>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</si>
  <si>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</si>
  <si>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</si>
  <si>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</si>
  <si>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</si>
  <si>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</si>
  <si>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</si>
  <si>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</si>
  <si>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</si>
  <si>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</si>
  <si>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</si>
  <si>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</si>
  <si>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</si>
  <si>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</si>
  <si>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</si>
  <si>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</si>
  <si>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</si>
  <si>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</si>
  <si>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</si>
  <si>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</si>
  <si>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</si>
  <si>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</si>
  <si>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</si>
  <si>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</si>
  <si>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</si>
  <si>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</si>
  <si>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</si>
  <si>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</si>
  <si>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</si>
  <si>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</si>
  <si>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</si>
  <si>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</si>
  <si>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</si>
  <si>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</si>
  <si>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</si>
  <si>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</si>
  <si>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</si>
  <si>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</si>
  <si>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</si>
  <si>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</si>
  <si>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</si>
  <si>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</si>
  <si>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</si>
  <si>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</si>
  <si>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</si>
  <si>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</si>
  <si>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</si>
  <si>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</si>
  <si>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</si>
  <si>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</si>
  <si>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</si>
  <si>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</si>
  <si>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</si>
  <si>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</si>
  <si>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</si>
  <si>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</si>
  <si>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</si>
  <si>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</si>
  <si>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</si>
  <si>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</si>
  <si>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</si>
  <si>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</si>
  <si>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</si>
  <si>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</si>
  <si>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</si>
  <si>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</si>
  <si>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</si>
  <si>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</si>
  <si>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</si>
  <si>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</si>
  <si>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</si>
  <si>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</si>
  <si>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</si>
  <si>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</si>
  <si>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</si>
  <si>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</si>
  <si>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</si>
  <si>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</si>
  <si>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</si>
  <si>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</si>
  <si>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</si>
  <si>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</si>
  <si>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</si>
  <si>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</si>
  <si>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</si>
  <si>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</si>
  <si>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</si>
  <si>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</si>
  <si>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</si>
  <si>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</si>
  <si>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</si>
  <si>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</si>
  <si>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</si>
  <si>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</si>
  <si>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</si>
  <si>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</si>
  <si>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</si>
  <si>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</si>
  <si>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</si>
  <si>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</si>
  <si>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</si>
  <si>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</si>
  <si>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</si>
  <si>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</si>
  <si>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</si>
  <si>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</si>
  <si>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</si>
  <si>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</si>
  <si>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</si>
  <si>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</si>
  <si>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</si>
  <si>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</si>
  <si>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</si>
  <si>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</si>
  <si>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</si>
  <si>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</si>
  <si>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</si>
  <si>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</si>
  <si>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</si>
  <si>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</si>
  <si>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</si>
  <si>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</si>
  <si>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</si>
  <si>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</si>
  <si>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</si>
  <si>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</si>
  <si>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</si>
  <si>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</si>
  <si>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</si>
  <si>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</si>
  <si>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</si>
  <si>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</si>
  <si>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</si>
  <si>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</si>
  <si>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</si>
  <si>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</si>
  <si>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</si>
  <si>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</si>
  <si>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</si>
  <si>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</si>
  <si>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</si>
  <si>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</si>
  <si>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</si>
  <si>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</si>
  <si>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</si>
  <si>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</si>
  <si>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</si>
  <si>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</si>
  <si>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</si>
  <si>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</si>
  <si>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</si>
  <si>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</si>
  <si>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</si>
  <si>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</si>
  <si>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</si>
  <si>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</si>
  <si>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</si>
  <si>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</si>
  <si>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</si>
  <si>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</si>
  <si>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</si>
  <si>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</si>
  <si>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</si>
  <si>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</si>
  <si>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</si>
  <si>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</si>
  <si>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</si>
  <si>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</si>
  <si>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</si>
  <si>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</si>
  <si>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</si>
  <si>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</si>
  <si>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</si>
  <si>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</si>
  <si>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</si>
  <si>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</si>
  <si>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</si>
  <si>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</si>
  <si>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</si>
  <si>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</si>
  <si>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</si>
  <si>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</si>
  <si>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</si>
  <si>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</si>
  <si>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</si>
  <si>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</si>
  <si>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</si>
  <si>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</si>
  <si>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</si>
  <si>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</si>
  <si>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</si>
  <si>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</si>
  <si>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</si>
  <si>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</si>
  <si>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</si>
  <si>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</si>
  <si>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</si>
  <si>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</si>
  <si>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</si>
  <si>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</si>
  <si>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</si>
  <si>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</si>
  <si>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</si>
  <si>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</si>
  <si>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</si>
  <si>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</si>
  <si>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</si>
  <si>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</si>
  <si>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</si>
  <si>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</si>
  <si>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</si>
  <si>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</si>
  <si>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</si>
  <si>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</si>
  <si>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</si>
  <si>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</si>
  <si>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</si>
  <si>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</si>
  <si>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</si>
  <si>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</si>
  <si>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</si>
  <si>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</si>
  <si>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</si>
  <si>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</si>
  <si>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</si>
  <si>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</si>
  <si>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</si>
  <si>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</si>
  <si>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</si>
  <si>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</si>
  <si>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</si>
  <si>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</si>
  <si>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</si>
  <si>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</si>
  <si>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</si>
  <si>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</si>
  <si>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</si>
  <si>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</si>
  <si>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</si>
  <si>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</si>
  <si>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</si>
  <si>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</si>
  <si>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</si>
  <si>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</si>
  <si>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</si>
  <si>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</si>
  <si>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</si>
  <si>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</si>
  <si>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</si>
  <si>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</si>
  <si>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</si>
  <si>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</si>
  <si>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</si>
  <si>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</si>
  <si>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</si>
  <si>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</si>
  <si>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</si>
  <si>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</si>
  <si>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</si>
  <si>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</si>
  <si>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</si>
  <si>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</si>
  <si>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</si>
  <si>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</si>
  <si>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</si>
  <si>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</si>
  <si>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</si>
  <si>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</si>
  <si>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</si>
  <si>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</si>
  <si>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</si>
  <si>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</si>
  <si>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</si>
  <si>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</si>
  <si>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</si>
  <si>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</si>
  <si>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</si>
  <si>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</si>
  <si>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</si>
  <si>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</si>
  <si>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</si>
  <si>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</si>
  <si>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</si>
  <si>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</si>
  <si>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</si>
  <si>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</si>
  <si>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</si>
  <si>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</si>
  <si>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</si>
  <si>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</si>
  <si>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</si>
  <si>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</si>
  <si>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</si>
  <si>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</si>
  <si>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</si>
  <si>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</si>
  <si>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</si>
  <si>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</si>
  <si>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</si>
  <si>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</si>
  <si>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</si>
  <si>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</si>
  <si>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</si>
  <si>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</si>
  <si>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</si>
  <si>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</si>
  <si>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</si>
  <si>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</si>
  <si>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</si>
  <si>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</si>
  <si>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</si>
  <si>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</si>
  <si>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</si>
  <si>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</si>
  <si>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</si>
  <si>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</si>
  <si>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</si>
  <si>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</si>
  <si>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</si>
  <si>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</si>
  <si>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</si>
  <si>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</si>
  <si>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</si>
  <si>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</si>
  <si>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</si>
  <si>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</si>
  <si>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</si>
  <si>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</si>
  <si>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</si>
  <si>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</si>
  <si>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</si>
  <si>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</si>
  <si>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</si>
  <si>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</si>
  <si>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</si>
  <si>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</si>
  <si>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</si>
  <si>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</si>
  <si>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</si>
  <si>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</si>
  <si>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</si>
  <si>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</si>
  <si>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</si>
  <si>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</si>
  <si>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</si>
  <si>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</si>
  <si>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</si>
  <si>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</si>
  <si>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</si>
  <si>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</si>
  <si>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</si>
  <si>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</si>
  <si>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</si>
  <si>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</si>
  <si>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</si>
  <si>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</si>
  <si>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</si>
  <si>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</si>
  <si>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</si>
  <si>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</si>
  <si>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</si>
  <si>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</si>
  <si>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</si>
  <si>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</si>
  <si>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</si>
  <si>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</si>
  <si>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</si>
  <si>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</si>
  <si>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</si>
  <si>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</si>
  <si>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</si>
  <si>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</si>
  <si>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</si>
  <si>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</si>
  <si>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</si>
  <si>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</si>
  <si>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</si>
  <si>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</si>
  <si>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</si>
  <si>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</si>
  <si>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</si>
  <si>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</si>
  <si>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</si>
  <si>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</si>
  <si>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</si>
  <si>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</si>
  <si>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</si>
  <si>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</si>
  <si>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</si>
  <si>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</si>
  <si>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</si>
  <si>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</si>
  <si>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</si>
  <si>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</si>
  <si>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</si>
  <si>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</si>
  <si>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</si>
  <si>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</si>
  <si>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</si>
  <si>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</si>
  <si>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</si>
  <si>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</si>
  <si>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</si>
  <si>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</si>
  <si>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</si>
  <si>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</si>
  <si>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</si>
  <si>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</si>
  <si>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</si>
  <si>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</si>
  <si>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</si>
  <si>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</si>
  <si>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</si>
  <si>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</si>
  <si>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</si>
  <si>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</si>
  <si>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</si>
  <si>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</si>
  <si>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</si>
  <si>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</si>
  <si>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</si>
  <si>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</si>
  <si>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</si>
  <si>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</si>
  <si>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</si>
  <si>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</si>
  <si>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</si>
  <si>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</si>
  <si>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</si>
  <si>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</si>
  <si>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</si>
  <si>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</si>
  <si>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</si>
  <si>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</si>
  <si>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</si>
  <si>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</si>
  <si>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</si>
  <si>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</si>
  <si>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</si>
  <si>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</si>
  <si>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</si>
  <si>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</si>
  <si>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</si>
  <si>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</si>
  <si>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</si>
  <si>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</si>
  <si>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</si>
  <si>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</si>
  <si>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</si>
  <si>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</si>
  <si>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</si>
  <si>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</si>
  <si>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</si>
  <si>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</si>
  <si>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</si>
  <si>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</si>
  <si>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</si>
  <si>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</si>
  <si>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</si>
  <si>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</si>
  <si>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</si>
  <si>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</si>
  <si>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</si>
  <si>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</si>
  <si>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</si>
  <si>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</si>
  <si>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</si>
  <si>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</si>
  <si>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</si>
  <si>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</si>
  <si>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</si>
  <si>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</si>
  <si>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</si>
  <si>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</si>
  <si>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</si>
  <si>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</si>
  <si>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</si>
  <si>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</si>
  <si>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</si>
  <si>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</si>
  <si>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</si>
  <si>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</si>
  <si>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</si>
  <si>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</si>
  <si>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</si>
  <si>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</si>
  <si>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</si>
  <si>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</si>
  <si>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</si>
  <si>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</si>
  <si>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</si>
  <si>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</si>
  <si>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</si>
  <si>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</si>
  <si>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</si>
  <si>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</si>
  <si>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</si>
  <si>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</si>
  <si>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</si>
  <si>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</si>
  <si>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</si>
  <si>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</si>
  <si>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</si>
  <si>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</si>
  <si>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</si>
  <si>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</si>
  <si>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</si>
  <si>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</si>
  <si>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</si>
  <si>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</si>
  <si>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</si>
  <si>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</si>
  <si>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</si>
  <si>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</si>
  <si>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</si>
  <si>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</si>
  <si>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</si>
  <si>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</si>
  <si>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</si>
  <si>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</si>
  <si>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</si>
  <si>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</si>
  <si>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</si>
  <si>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</si>
  <si>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</si>
  <si>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</si>
  <si>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</si>
  <si>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</si>
  <si>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</si>
  <si>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</si>
  <si>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</si>
  <si>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</si>
  <si>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</si>
  <si>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</si>
  <si>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</si>
  <si>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</si>
  <si>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</si>
  <si>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</si>
  <si>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</si>
  <si>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</si>
  <si>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</si>
  <si>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</si>
  <si>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</si>
  <si>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</si>
  <si>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</si>
  <si>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</si>
  <si>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</si>
  <si>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</si>
  <si>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</si>
  <si>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</si>
  <si>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</si>
  <si>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</si>
  <si>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</si>
  <si>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</si>
  <si>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</si>
  <si>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</si>
  <si>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</si>
  <si>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</si>
  <si>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</si>
  <si>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</si>
  <si>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</si>
  <si>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</si>
  <si>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</si>
  <si>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</si>
  <si>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</si>
  <si>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</si>
  <si>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</si>
  <si>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</si>
  <si>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</si>
  <si>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</si>
  <si>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</si>
  <si>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</si>
  <si>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</si>
  <si>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</si>
  <si>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</si>
  <si>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</si>
  <si>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</si>
  <si>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</si>
  <si>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</si>
  <si>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</si>
  <si>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</si>
  <si>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</si>
  <si>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</si>
  <si>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</si>
  <si>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</si>
  <si>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</si>
  <si>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</si>
  <si>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</si>
  <si>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</si>
  <si>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</si>
  <si>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</si>
  <si>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</si>
  <si>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</si>
  <si>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</si>
  <si>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</si>
  <si>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</si>
  <si>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</si>
  <si>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</si>
  <si>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</si>
  <si>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</si>
  <si>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</si>
  <si>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</si>
  <si>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</si>
  <si>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</si>
  <si>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</si>
  <si>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</si>
  <si>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</si>
  <si>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</si>
  <si>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</si>
  <si>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</si>
  <si>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</si>
  <si>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</si>
  <si>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</si>
  <si>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</si>
  <si>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</si>
  <si>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</si>
  <si>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</si>
  <si>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</si>
  <si>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</si>
  <si>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</si>
  <si>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</si>
  <si>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</si>
  <si>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</si>
  <si>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</si>
  <si>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</si>
  <si>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</si>
  <si>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</si>
  <si>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</si>
  <si>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</si>
  <si>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</si>
  <si>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</si>
  <si>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</si>
  <si>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</si>
  <si>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</si>
  <si>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</si>
  <si>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</si>
  <si>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</si>
  <si>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</si>
  <si>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</si>
  <si>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</si>
  <si>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</si>
  <si>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</si>
  <si>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</si>
  <si>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</si>
  <si>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</si>
  <si>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</si>
  <si>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</si>
  <si>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</si>
  <si>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</si>
  <si>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</si>
  <si>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</si>
  <si>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</si>
  <si>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</si>
  <si>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</si>
  <si>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</si>
  <si>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</si>
  <si>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</si>
  <si>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</si>
  <si>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</si>
  <si>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</si>
  <si>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</si>
  <si>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</si>
  <si>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</si>
  <si>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</si>
  <si>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</si>
  <si>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</si>
  <si>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</si>
  <si>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</si>
  <si>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</si>
  <si>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</si>
  <si>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</si>
  <si>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</si>
  <si>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</si>
  <si>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</si>
  <si>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</si>
  <si>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</si>
  <si>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</si>
  <si>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</si>
  <si>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</si>
  <si>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</si>
  <si>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</si>
  <si>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</si>
  <si>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</si>
  <si>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</si>
  <si>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</si>
  <si>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</si>
  <si>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</si>
  <si>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</si>
  <si>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</si>
  <si>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</si>
  <si>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</si>
  <si>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</si>
  <si>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</si>
  <si>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</si>
  <si>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</si>
  <si>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</si>
  <si>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</si>
  <si>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</si>
  <si>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</si>
  <si>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</si>
  <si>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</si>
  <si>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</si>
  <si>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</si>
  <si>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</si>
  <si>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</si>
  <si>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</si>
  <si>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</si>
  <si>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</si>
  <si>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</si>
  <si>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</si>
  <si>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</si>
  <si>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</si>
  <si>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</si>
  <si>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</si>
  <si>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</si>
  <si>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</si>
  <si>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</si>
  <si>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</si>
  <si>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</si>
  <si>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</si>
  <si>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</si>
  <si>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</si>
  <si>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</si>
  <si>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</si>
  <si>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</si>
  <si>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</si>
  <si>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</si>
  <si>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</si>
  <si>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</si>
  <si>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</si>
  <si>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</si>
  <si>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</si>
  <si>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</si>
  <si>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</si>
  <si>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</si>
  <si>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</si>
  <si>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</si>
  <si>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</si>
  <si>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</si>
  <si>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</si>
  <si>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</si>
  <si>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</si>
  <si>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</si>
  <si>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</si>
  <si>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</si>
  <si>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</si>
  <si>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</si>
  <si>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</si>
  <si>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</si>
  <si>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</si>
  <si>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</si>
  <si>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</si>
  <si>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</si>
  <si>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</si>
  <si>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</si>
  <si>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</si>
  <si>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</si>
  <si>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</si>
  <si>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</si>
  <si>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</si>
  <si>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</si>
  <si>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</si>
  <si>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</si>
  <si>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</si>
  <si>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</si>
  <si>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</si>
  <si>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</si>
  <si>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</si>
  <si>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</si>
  <si>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</si>
  <si>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</si>
  <si>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</si>
  <si>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</si>
  <si>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</si>
  <si>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</si>
  <si>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</si>
  <si>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</si>
  <si>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</si>
  <si>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</si>
  <si>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</si>
  <si>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</si>
  <si>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</si>
  <si>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</si>
  <si>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</si>
  <si>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</si>
  <si>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</si>
  <si>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</si>
  <si>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</si>
  <si>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</si>
  <si>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</si>
  <si>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</si>
  <si>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</si>
  <si>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</si>
  <si>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</si>
  <si>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</si>
  <si>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</si>
  <si>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</si>
  <si>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</si>
  <si>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</si>
  <si>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</si>
  <si>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</si>
  <si>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</si>
  <si>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</si>
  <si>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</si>
  <si>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</si>
  <si>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</si>
  <si>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</si>
  <si>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</si>
  <si>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</si>
  <si>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</si>
  <si>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</si>
  <si>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</si>
  <si>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</si>
  <si>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</si>
  <si>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</si>
  <si>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</si>
  <si>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</si>
  <si>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</si>
  <si>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</si>
  <si>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</si>
  <si>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</si>
  <si>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</si>
  <si>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</si>
  <si>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</si>
  <si>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</si>
  <si>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</si>
  <si>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</si>
  <si>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</si>
  <si>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</si>
  <si>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</si>
  <si>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</si>
  <si>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</si>
  <si>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</si>
  <si>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</si>
  <si>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</si>
  <si>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</si>
  <si>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</si>
  <si>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</si>
  <si>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</si>
  <si>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</si>
  <si>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</si>
  <si>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</si>
  <si>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</si>
  <si>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</si>
  <si>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</si>
  <si>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</si>
  <si>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</si>
  <si>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</si>
  <si>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</si>
  <si>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</si>
  <si>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</si>
  <si>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</si>
  <si>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</si>
  <si>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</si>
  <si>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</si>
  <si>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</si>
  <si>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</si>
  <si>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</si>
  <si>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</si>
  <si>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</si>
  <si>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</si>
  <si>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</si>
  <si>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</si>
  <si>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</si>
  <si>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</si>
  <si>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</si>
  <si>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</si>
  <si>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</si>
  <si>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</si>
  <si>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</si>
  <si>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</si>
  <si>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</si>
  <si>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</si>
  <si>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</si>
  <si>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</si>
  <si>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</si>
  <si>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</si>
  <si>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</si>
  <si>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</si>
  <si>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</si>
  <si>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</si>
  <si>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</si>
  <si>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</si>
  <si>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</si>
  <si>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</si>
  <si>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</si>
  <si>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</si>
  <si>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</si>
  <si>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</si>
  <si>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</si>
  <si>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</si>
  <si>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</si>
  <si>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</si>
  <si>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</si>
  <si>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</si>
  <si>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</si>
  <si>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</si>
  <si>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</si>
  <si>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</si>
  <si>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</si>
  <si>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</si>
  <si>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</si>
  <si>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</si>
  <si>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</si>
  <si>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</si>
  <si>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</si>
  <si>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</si>
  <si>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</si>
  <si>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</si>
  <si>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</si>
  <si>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</si>
  <si>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</si>
  <si>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</si>
  <si>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</si>
  <si>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</si>
  <si>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</si>
  <si>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</si>
  <si>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</si>
  <si>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</si>
  <si>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</si>
  <si>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</si>
  <si>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</si>
  <si>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</si>
  <si>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</si>
  <si>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</si>
  <si>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</si>
  <si>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</si>
  <si>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</si>
  <si>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</si>
  <si>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</si>
  <si>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</si>
  <si>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</si>
  <si>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</si>
  <si>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</si>
  <si>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</si>
  <si>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</si>
  <si>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</si>
  <si>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</si>
  <si>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</si>
  <si>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</si>
  <si>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</si>
  <si>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</si>
  <si>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</si>
  <si>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</si>
  <si>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</si>
  <si>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</si>
  <si>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</si>
  <si>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</si>
  <si>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</si>
  <si>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</si>
  <si>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</si>
  <si>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</si>
  <si>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</si>
  <si>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</si>
  <si>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</si>
  <si>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</si>
  <si>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</si>
  <si>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</si>
  <si>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</si>
  <si>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</si>
  <si>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</si>
  <si>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</si>
  <si>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</si>
  <si>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</si>
  <si>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</si>
  <si>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</si>
  <si>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</si>
  <si>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</si>
  <si>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</si>
  <si>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</si>
  <si>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</si>
  <si>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</si>
  <si>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</si>
  <si>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</si>
  <si>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</si>
  <si>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</si>
  <si>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</si>
  <si>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</si>
  <si>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</si>
  <si>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</si>
  <si>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</si>
  <si>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</si>
  <si>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</si>
  <si>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</si>
  <si>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</si>
  <si>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</si>
  <si>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</si>
  <si>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</si>
  <si>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</si>
  <si>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</si>
  <si>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</si>
  <si>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</si>
  <si>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</si>
  <si>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</si>
  <si>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</si>
  <si>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</si>
  <si>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</si>
  <si>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</si>
  <si>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</si>
  <si>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</si>
  <si>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</si>
  <si>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</si>
  <si>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</si>
  <si>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</si>
  <si>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</si>
  <si>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</si>
  <si>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</si>
  <si>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</si>
  <si>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</si>
  <si>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</si>
  <si>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</si>
  <si>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</si>
  <si>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</si>
  <si>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</si>
  <si>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</si>
  <si>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</si>
  <si>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</si>
  <si>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</si>
  <si>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</si>
  <si>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</si>
  <si>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</si>
  <si>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</si>
  <si>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</si>
  <si>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</si>
  <si>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</si>
  <si>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</si>
  <si>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</si>
  <si>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</si>
  <si>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</si>
  <si>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</si>
  <si>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</si>
  <si>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</si>
  <si>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</si>
  <si>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</si>
  <si>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</si>
  <si>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</si>
  <si>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</si>
  <si>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</si>
  <si>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</si>
  <si>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</si>
  <si>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</si>
  <si>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</si>
  <si>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</si>
  <si>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</si>
  <si>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</si>
  <si>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</si>
  <si>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</si>
  <si>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</si>
  <si>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</si>
  <si>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</si>
  <si>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</si>
  <si>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</si>
  <si>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</si>
  <si>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</si>
  <si>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</si>
  <si>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</si>
  <si>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</si>
  <si>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</si>
  <si>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</si>
  <si>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</si>
  <si>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</si>
  <si>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</si>
  <si>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</si>
  <si>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</si>
  <si>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</si>
  <si>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</si>
  <si>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</si>
  <si>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</si>
  <si>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</si>
  <si>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</si>
  <si>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</si>
  <si>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</si>
  <si>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</si>
  <si>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</si>
  <si>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</si>
  <si>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</si>
  <si>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</si>
  <si>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</si>
  <si>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</si>
  <si>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</si>
  <si>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</si>
  <si>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</si>
  <si>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</si>
  <si>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</si>
  <si>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</si>
  <si>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</si>
  <si>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</si>
  <si>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</si>
  <si>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</si>
  <si>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</si>
  <si>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</si>
  <si>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</si>
  <si>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</si>
  <si>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</si>
  <si>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</si>
  <si>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</si>
  <si>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</si>
  <si>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</si>
  <si>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</si>
  <si>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</si>
  <si>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</si>
  <si>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</si>
  <si>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</si>
  <si>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</si>
  <si>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</si>
  <si>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</si>
  <si>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</si>
  <si>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</si>
  <si>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</si>
  <si>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</si>
  <si>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</si>
  <si>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</si>
  <si>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</si>
  <si>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</si>
  <si>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</si>
  <si>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</si>
  <si>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</si>
  <si>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</si>
  <si>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</si>
  <si>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</si>
  <si>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</si>
  <si>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</si>
  <si>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</si>
  <si>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</si>
  <si>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</si>
  <si>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</si>
  <si>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</si>
  <si>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</si>
  <si>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</si>
  <si>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</si>
  <si>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</si>
  <si>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</si>
  <si>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</si>
  <si>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</si>
  <si>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</si>
  <si>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</si>
  <si>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</si>
  <si>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</si>
  <si>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</si>
  <si>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</si>
  <si>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</si>
  <si>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</si>
  <si>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</si>
  <si>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</si>
  <si>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</si>
  <si>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</si>
  <si>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</si>
  <si>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</si>
  <si>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</si>
  <si>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</si>
  <si>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</si>
  <si>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</si>
  <si>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</si>
  <si>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</si>
  <si>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</si>
  <si>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</si>
  <si>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</si>
  <si>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</si>
  <si>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</si>
  <si>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</si>
  <si>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</si>
  <si>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</si>
  <si>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</si>
  <si>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</si>
  <si>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</si>
  <si>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</si>
  <si>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</si>
  <si>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</si>
  <si>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</si>
  <si>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</si>
  <si>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</si>
  <si>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</si>
  <si>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</si>
  <si>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</si>
  <si>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</si>
  <si>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</si>
  <si>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</si>
  <si>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</si>
  <si>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</si>
  <si>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</si>
  <si>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</si>
  <si>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</si>
  <si>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</si>
  <si>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</si>
  <si>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</si>
  <si>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</si>
  <si>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</si>
  <si>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</si>
  <si>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</si>
  <si>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</si>
  <si>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</si>
  <si>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</si>
  <si>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</si>
  <si>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</si>
  <si>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</si>
  <si>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</si>
  <si>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</si>
  <si>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</si>
  <si>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</si>
  <si>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</si>
  <si>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</si>
  <si>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</si>
  <si>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</si>
  <si>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</si>
  <si>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</si>
  <si>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</si>
  <si>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</si>
  <si>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</si>
  <si>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</si>
  <si>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</si>
  <si>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</si>
  <si>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</si>
  <si>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</si>
  <si>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</si>
  <si>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</si>
  <si>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</si>
  <si>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</si>
  <si>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</si>
  <si>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</si>
  <si>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</si>
  <si>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</si>
  <si>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</si>
  <si>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</si>
  <si>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</si>
  <si>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</si>
  <si>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</si>
  <si>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</si>
  <si>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</si>
  <si>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</si>
  <si>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</si>
  <si>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</si>
  <si>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</si>
  <si>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</si>
  <si>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</si>
  <si>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</si>
  <si>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</si>
  <si>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</si>
  <si>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</si>
  <si>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</si>
  <si>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</si>
  <si>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</si>
  <si>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</si>
  <si>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</si>
  <si>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</si>
  <si>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</si>
  <si>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</si>
  <si>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</si>
  <si>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</si>
  <si>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</si>
  <si>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</si>
  <si>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</si>
  <si>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</si>
  <si>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</si>
  <si>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</si>
  <si>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</si>
  <si>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</si>
  <si>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</si>
  <si>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</si>
  <si>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</si>
  <si>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</si>
  <si>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</si>
  <si>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</si>
  <si>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</si>
  <si>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</si>
  <si>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</si>
  <si>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</si>
  <si>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</si>
  <si>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</si>
  <si>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</si>
  <si>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</si>
  <si>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</si>
  <si>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</si>
  <si>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</si>
  <si>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</si>
  <si>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</si>
  <si>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</si>
  <si>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</si>
  <si>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</si>
  <si>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</si>
  <si>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</si>
  <si>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</si>
  <si>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</si>
  <si>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</si>
  <si>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</si>
  <si>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</si>
  <si>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</si>
  <si>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</si>
  <si>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</si>
  <si>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</si>
  <si>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</si>
  <si>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</si>
  <si>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</si>
  <si>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</si>
  <si>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</si>
  <si>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</si>
  <si>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</si>
  <si>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</si>
  <si>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</si>
  <si>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</si>
  <si>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</si>
  <si>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</si>
  <si>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</si>
  <si>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</si>
  <si>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</si>
  <si>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</si>
  <si>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</si>
  <si>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</si>
  <si>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</si>
  <si>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</si>
  <si>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</si>
  <si>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</si>
  <si>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</si>
  <si>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</si>
  <si>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</si>
  <si>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</si>
  <si>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</si>
  <si>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</si>
  <si>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</si>
  <si>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</si>
  <si>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</si>
  <si>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</si>
  <si>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</si>
  <si>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</si>
  <si>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</si>
  <si>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</si>
  <si>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</si>
  <si>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</si>
  <si>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</si>
  <si>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</si>
  <si>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</si>
  <si>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</si>
  <si>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</si>
  <si>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</si>
  <si>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</si>
  <si>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</si>
  <si>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</si>
  <si>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</si>
  <si>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</si>
  <si>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</si>
  <si>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</si>
  <si>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</si>
  <si>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</si>
  <si>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</si>
  <si>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</si>
  <si>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</si>
  <si>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</si>
  <si>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</si>
  <si>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</si>
  <si>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</si>
  <si>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</si>
  <si>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</si>
  <si>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</si>
  <si>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</si>
  <si>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</si>
  <si>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</si>
  <si>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</si>
  <si>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</si>
  <si>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</si>
  <si>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</si>
  <si>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</si>
  <si>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</si>
  <si>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</si>
  <si>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</si>
  <si>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</si>
  <si>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</si>
  <si>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</si>
  <si>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</si>
  <si>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</si>
  <si>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</si>
  <si>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</si>
  <si>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</si>
  <si>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</si>
  <si>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</si>
  <si>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</si>
  <si>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</si>
  <si>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</si>
  <si>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</si>
  <si>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</si>
  <si>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</si>
  <si>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</si>
  <si>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</si>
  <si>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</si>
  <si>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</si>
  <si>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</si>
  <si>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</si>
  <si>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</si>
  <si>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</si>
  <si>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</si>
  <si>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</si>
  <si>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</si>
  <si>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</si>
  <si>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</si>
  <si>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</si>
  <si>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</si>
  <si>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</si>
  <si>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</si>
  <si>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</si>
  <si>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</si>
  <si>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</si>
  <si>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</si>
  <si>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</si>
  <si>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</si>
  <si>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</si>
  <si>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</si>
  <si>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</si>
  <si>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</si>
  <si>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</si>
  <si>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</si>
  <si>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</si>
  <si>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</si>
  <si>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</si>
  <si>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</si>
  <si>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</si>
  <si>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</si>
  <si>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</si>
  <si>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</si>
  <si>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</si>
  <si>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</si>
  <si>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</si>
  <si>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</si>
  <si>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</si>
  <si>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</si>
  <si>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</si>
  <si>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</si>
  <si>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</si>
  <si>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</si>
  <si>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</si>
  <si>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</si>
  <si>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</si>
  <si>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</si>
  <si>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</si>
  <si>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</si>
  <si>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</si>
  <si>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</si>
  <si>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</si>
  <si>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</si>
  <si>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</si>
  <si>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</si>
  <si>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</si>
  <si>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</si>
  <si>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</si>
  <si>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</si>
  <si>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</si>
  <si>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</si>
  <si>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</si>
  <si>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</si>
  <si>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</si>
  <si>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</si>
  <si>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</si>
  <si>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</si>
  <si>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</si>
  <si>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</si>
  <si>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</si>
  <si>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</si>
  <si>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</si>
  <si>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</si>
  <si>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</si>
  <si>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</si>
  <si>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</si>
  <si>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</si>
  <si>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</si>
  <si>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</si>
  <si>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</si>
  <si>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</si>
  <si>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</si>
  <si>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</si>
  <si>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</si>
  <si>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</si>
  <si>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</si>
  <si>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</si>
  <si>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</si>
  <si>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</si>
  <si>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</si>
  <si>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</si>
  <si>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</si>
  <si>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</si>
  <si>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</si>
  <si>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</si>
  <si>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</si>
  <si>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</si>
  <si>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</si>
  <si>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</si>
  <si>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</si>
  <si>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</si>
  <si>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</si>
  <si>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</si>
  <si>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</si>
  <si>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</si>
  <si>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</si>
  <si>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</si>
  <si>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</si>
  <si>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</si>
  <si>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</si>
  <si>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</si>
  <si>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</si>
  <si>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</si>
  <si>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</si>
  <si>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</si>
  <si>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</si>
  <si>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</si>
  <si>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</si>
  <si>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</si>
  <si>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</si>
  <si>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</si>
  <si>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</si>
  <si>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</si>
  <si>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</si>
  <si>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</si>
  <si>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</si>
  <si>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</si>
  <si>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</si>
  <si>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</si>
  <si>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</si>
  <si>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</si>
  <si>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</si>
  <si>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</si>
  <si>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</si>
  <si>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</si>
  <si>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</si>
  <si>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</si>
  <si>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</si>
  <si>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</si>
  <si>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</si>
  <si>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</si>
  <si>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</si>
  <si>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</si>
  <si>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</si>
  <si>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</si>
  <si>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</si>
  <si>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</si>
  <si>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</si>
  <si>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</si>
  <si>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</si>
  <si>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</si>
  <si>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</si>
  <si>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</si>
  <si>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</si>
  <si>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</si>
  <si>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</si>
  <si>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</si>
  <si>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</si>
  <si>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</si>
  <si>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</si>
  <si>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</si>
  <si>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</si>
  <si>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</si>
  <si>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</si>
  <si>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</si>
  <si>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</si>
  <si>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</si>
  <si>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</si>
  <si>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</si>
  <si>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</si>
  <si>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</si>
  <si>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</si>
  <si>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</si>
  <si>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</si>
  <si>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</si>
  <si>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</si>
  <si>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</si>
  <si>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</si>
  <si>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</si>
  <si>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</si>
  <si>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</si>
  <si>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</si>
  <si>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</si>
  <si>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</si>
  <si>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</si>
  <si>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</si>
  <si>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</si>
  <si>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</si>
  <si>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</si>
  <si>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</si>
  <si>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</si>
  <si>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</si>
  <si>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</si>
  <si>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</si>
  <si>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</si>
  <si>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</si>
  <si>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</si>
  <si>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</si>
  <si>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</si>
  <si>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</si>
  <si>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</si>
  <si>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</si>
  <si>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</si>
  <si>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</si>
  <si>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</si>
  <si>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</si>
  <si>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</si>
  <si>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</si>
  <si>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</si>
  <si>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</si>
  <si>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</si>
  <si>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</si>
  <si>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</si>
  <si>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</si>
  <si>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</si>
  <si>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</si>
  <si>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</si>
  <si>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</si>
  <si>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</si>
  <si>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</si>
  <si>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</si>
  <si>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</si>
  <si>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</si>
  <si>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</si>
  <si>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</si>
  <si>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</si>
  <si>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</si>
  <si>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</si>
  <si>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</si>
  <si>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</si>
  <si>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</si>
  <si>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</si>
  <si>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</si>
  <si>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</si>
  <si>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</si>
  <si>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</si>
  <si>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</si>
  <si>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</si>
  <si>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</si>
  <si>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</si>
  <si>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</si>
  <si>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</si>
  <si>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</si>
  <si>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</si>
  <si>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</si>
  <si>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</si>
  <si>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</si>
  <si>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</si>
  <si>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</si>
  <si>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</si>
  <si>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</si>
  <si>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</si>
  <si>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</si>
  <si>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</si>
  <si>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</si>
  <si>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</si>
  <si>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</si>
  <si>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</si>
  <si>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</si>
  <si>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</si>
  <si>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</si>
  <si>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</si>
  <si>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</si>
  <si>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</si>
  <si>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</si>
  <si>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</si>
  <si>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</si>
  <si>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</si>
  <si>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</si>
  <si>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</si>
  <si>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</si>
  <si>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</si>
  <si>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</si>
  <si>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</si>
  <si>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</si>
  <si>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</si>
  <si>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</si>
  <si>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</si>
  <si>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</si>
  <si>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</si>
  <si>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</si>
  <si>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</si>
  <si>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</si>
  <si>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</si>
  <si>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</si>
  <si>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</si>
  <si>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</si>
  <si>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</si>
  <si>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</si>
  <si>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</si>
  <si>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</si>
  <si>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</si>
  <si>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</si>
  <si>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</si>
  <si>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</si>
  <si>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</si>
  <si>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</si>
  <si>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</si>
  <si>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</si>
  <si>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</si>
  <si>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</si>
  <si>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</si>
  <si>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</si>
  <si>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</si>
  <si>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</si>
  <si>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</si>
  <si>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</si>
  <si>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</si>
  <si>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</si>
  <si>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</si>
  <si>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</si>
  <si>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</si>
  <si>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</si>
  <si>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</si>
  <si>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</si>
  <si>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</si>
  <si>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</si>
  <si>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</si>
  <si>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</si>
  <si>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</si>
  <si>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</si>
  <si>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</si>
  <si>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</si>
  <si>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</si>
  <si>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</si>
  <si>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</si>
  <si>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</si>
  <si>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</si>
  <si>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</si>
  <si>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</si>
  <si>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</si>
  <si>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</si>
  <si>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</si>
  <si>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</si>
  <si>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</si>
  <si>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</si>
  <si>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</si>
  <si>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</si>
  <si>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</si>
  <si>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</si>
  <si>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</si>
  <si>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</si>
  <si>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</si>
  <si>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</si>
  <si>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</si>
  <si>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</si>
  <si>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</si>
  <si>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</si>
  <si>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</si>
  <si>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</si>
  <si>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</si>
  <si>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</si>
  <si>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</si>
  <si>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</si>
  <si>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</si>
  <si>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</si>
  <si>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</si>
  <si>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</si>
  <si>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</si>
  <si>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</si>
  <si>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</si>
  <si>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</si>
  <si>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</si>
  <si>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</si>
  <si>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</si>
  <si>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</si>
  <si>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</si>
  <si>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</si>
  <si>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</si>
  <si>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</si>
  <si>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</si>
  <si>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</si>
  <si>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</si>
  <si>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</si>
  <si>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</si>
  <si>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</si>
  <si>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</si>
  <si>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</si>
  <si>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</si>
  <si>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</si>
  <si>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</si>
  <si>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</si>
  <si>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</si>
  <si>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</si>
  <si>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</si>
  <si>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</si>
  <si>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</si>
  <si>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</si>
  <si>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</si>
  <si>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</si>
  <si>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</si>
  <si>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</si>
  <si>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</si>
  <si>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</si>
  <si>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</si>
  <si>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</si>
  <si>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</si>
  <si>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</si>
  <si>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</si>
  <si>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</si>
  <si>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</si>
  <si>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</si>
  <si>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</si>
  <si>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</si>
  <si>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</si>
  <si>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</si>
  <si>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</si>
  <si>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</si>
  <si>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</si>
  <si>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</si>
  <si>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</si>
  <si>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</si>
  <si>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</si>
  <si>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</si>
  <si>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</si>
  <si>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</si>
  <si>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</si>
  <si>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</si>
  <si>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</si>
  <si>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</si>
  <si>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</si>
  <si>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</si>
  <si>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</si>
  <si>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</si>
  <si>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</si>
  <si>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</si>
  <si>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</si>
  <si>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</si>
  <si>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</si>
  <si>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</si>
  <si>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</si>
  <si>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</si>
  <si>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</si>
  <si>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</si>
  <si>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</si>
  <si>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</si>
  <si>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</si>
  <si>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</si>
  <si>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</si>
  <si>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</si>
  <si>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</si>
  <si>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</si>
  <si>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</si>
  <si>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</si>
  <si>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</si>
  <si>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</si>
  <si>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</si>
  <si>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</si>
  <si>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</si>
  <si>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</si>
  <si>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</si>
  <si>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</si>
  <si>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</si>
  <si>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</si>
  <si>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</si>
  <si>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</si>
  <si>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</si>
  <si>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</si>
  <si>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</si>
  <si>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</si>
  <si>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</si>
  <si>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</si>
  <si>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</si>
  <si>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</si>
  <si>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</si>
  <si>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</si>
  <si>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</si>
  <si>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</si>
  <si>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</si>
  <si>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</si>
  <si>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</si>
  <si>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</si>
  <si>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</si>
  <si>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</si>
  <si>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</si>
  <si>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</si>
  <si>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</si>
  <si>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</si>
  <si>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</si>
  <si>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</si>
  <si>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</si>
  <si>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</si>
  <si>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</si>
  <si>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</si>
  <si>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</si>
  <si>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</si>
  <si>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</si>
  <si>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</si>
  <si>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</si>
  <si>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</si>
  <si>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</si>
  <si>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</si>
  <si>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</si>
  <si>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</si>
  <si>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</si>
  <si>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</si>
  <si>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</si>
  <si>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</si>
  <si>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</si>
  <si>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</si>
  <si>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</si>
  <si>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</si>
  <si>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</si>
  <si>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</si>
  <si>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</si>
  <si>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</si>
  <si>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</si>
  <si>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</si>
  <si>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</si>
  <si>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</si>
  <si>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</si>
  <si>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</si>
  <si>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</si>
  <si>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</si>
  <si>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</si>
  <si>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</si>
  <si>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</si>
  <si>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</si>
  <si>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</si>
  <si>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</si>
  <si>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</si>
  <si>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</si>
  <si>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</si>
  <si>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</si>
  <si>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</si>
  <si>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</si>
  <si>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</si>
  <si>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</si>
  <si>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</si>
  <si>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</si>
  <si>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</si>
  <si>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</si>
  <si>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</si>
  <si>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</si>
  <si>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</si>
  <si>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</si>
  <si>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</si>
  <si>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</si>
  <si>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</si>
  <si>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</si>
  <si>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</si>
  <si>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</si>
  <si>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</si>
  <si>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</si>
  <si>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</si>
  <si>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</si>
  <si>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</si>
  <si>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</si>
  <si>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</si>
  <si>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</si>
  <si>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</si>
  <si>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</si>
  <si>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</si>
  <si>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</si>
  <si>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</si>
  <si>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</si>
  <si>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</si>
  <si>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</si>
  <si>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</si>
  <si>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</si>
  <si>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</si>
  <si>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</si>
  <si>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</si>
  <si>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</si>
  <si>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</si>
  <si>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</si>
  <si>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</si>
  <si>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</si>
  <si>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</si>
  <si>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</si>
  <si>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</si>
  <si>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</si>
  <si>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</si>
  <si>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</si>
  <si>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</si>
  <si>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</si>
  <si>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</si>
  <si>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</si>
  <si>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</si>
  <si>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</si>
  <si>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</si>
  <si>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</si>
  <si>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</si>
  <si>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</si>
  <si>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</si>
  <si>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</si>
  <si>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</si>
  <si>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</si>
  <si>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</si>
  <si>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</si>
  <si>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</si>
  <si>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</si>
  <si>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</si>
  <si>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</si>
  <si>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</si>
  <si>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</si>
  <si>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</si>
  <si>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</si>
  <si>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</si>
  <si>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</si>
  <si>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</si>
  <si>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</si>
  <si>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</si>
  <si>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</si>
  <si>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</si>
  <si>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</si>
  <si>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</si>
  <si>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</si>
  <si>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</si>
  <si>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</si>
  <si>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</si>
  <si>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</si>
  <si>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</si>
  <si>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</si>
  <si>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</si>
  <si>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</si>
  <si>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</si>
  <si>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</si>
  <si>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</si>
  <si>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</si>
  <si>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</si>
  <si>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</si>
  <si>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</si>
  <si>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</si>
  <si>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</si>
  <si>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</si>
  <si>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</si>
  <si>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</si>
  <si>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</si>
  <si>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</si>
  <si>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</si>
  <si>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</si>
  <si>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</si>
  <si>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</si>
  <si>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</si>
  <si>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</si>
  <si>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</si>
  <si>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</si>
  <si>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</si>
  <si>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</si>
  <si>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</si>
  <si>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</si>
  <si>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</si>
  <si>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</si>
  <si>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</si>
  <si>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</si>
  <si>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</si>
  <si>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</si>
  <si>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</si>
  <si>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</si>
  <si>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</si>
  <si>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</si>
  <si>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</si>
  <si>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</si>
  <si>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</si>
  <si>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</si>
  <si>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</si>
  <si>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</si>
  <si>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</si>
  <si>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</si>
  <si>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</si>
  <si>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</si>
  <si>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</si>
  <si>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</si>
  <si>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</si>
  <si>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</si>
  <si>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</si>
  <si>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</si>
  <si>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</si>
  <si>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</si>
  <si>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</si>
  <si>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</si>
  <si>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</si>
  <si>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</si>
  <si>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</si>
  <si>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</si>
  <si>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</si>
  <si>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</si>
  <si>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</si>
  <si>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</si>
  <si>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</si>
  <si>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</si>
  <si>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</si>
  <si>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</si>
  <si>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</si>
  <si>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</si>
  <si>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</si>
  <si>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</si>
  <si>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</si>
  <si>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</si>
  <si>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</si>
  <si>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</si>
  <si>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</si>
  <si>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</si>
  <si>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</si>
  <si>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</si>
  <si>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</si>
  <si>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</si>
  <si>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</si>
  <si>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</si>
  <si>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</si>
  <si>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</si>
  <si>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</si>
  <si>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</si>
  <si>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</si>
  <si>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</si>
  <si>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</si>
  <si>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</si>
  <si>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</si>
  <si>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</si>
  <si>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</si>
  <si>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</si>
  <si>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</si>
  <si>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</si>
  <si>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</si>
  <si>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</si>
  <si>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</si>
  <si>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</si>
  <si>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</si>
  <si>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</si>
  <si>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</si>
  <si>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</si>
  <si>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</si>
  <si>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</si>
  <si>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</si>
  <si>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</si>
  <si>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</si>
  <si>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</si>
  <si>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</si>
  <si>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</si>
  <si>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</si>
  <si>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</si>
  <si>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</si>
  <si>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</si>
  <si>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</si>
  <si>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</si>
  <si>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</si>
  <si>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</si>
  <si>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</si>
  <si>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</si>
  <si>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</si>
  <si>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</si>
  <si>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</si>
  <si>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</si>
  <si>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</si>
  <si>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</si>
  <si>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</si>
  <si>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</si>
  <si>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</si>
  <si>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</si>
  <si>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</si>
  <si>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</si>
  <si>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</si>
  <si>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</si>
  <si>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</si>
  <si>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</si>
  <si>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</si>
  <si>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</si>
  <si>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</si>
  <si>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</si>
  <si>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</si>
  <si>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</si>
  <si>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</si>
  <si>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</si>
  <si>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</si>
  <si>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</si>
  <si>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</si>
  <si>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</si>
  <si>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</si>
  <si>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</si>
  <si>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</si>
  <si>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</si>
  <si>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</si>
  <si>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</si>
  <si>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</si>
  <si>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</si>
  <si>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</si>
  <si>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</si>
  <si>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</si>
  <si>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</si>
  <si>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</si>
  <si>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</si>
  <si>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</si>
  <si>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</si>
  <si>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</si>
  <si>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</si>
  <si>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</si>
  <si>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</si>
  <si>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</si>
  <si>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</si>
  <si>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</si>
  <si>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</si>
  <si>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</si>
  <si>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</si>
  <si>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</si>
  <si>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</si>
  <si>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</si>
  <si>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</si>
  <si>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</si>
  <si>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</si>
  <si>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</si>
  <si>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</si>
  <si>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</si>
  <si>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</si>
  <si>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</si>
  <si>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</si>
  <si>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</si>
  <si>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</si>
  <si>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</si>
  <si>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</si>
  <si>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</si>
  <si>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</si>
  <si>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</si>
  <si>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</si>
  <si>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</si>
  <si>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</si>
  <si>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</si>
  <si>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</si>
  <si>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</si>
  <si>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</si>
  <si>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</si>
  <si>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</si>
  <si>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</si>
  <si>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</si>
  <si>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</si>
  <si>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</si>
  <si>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</si>
  <si>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</si>
  <si>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</si>
  <si>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</si>
  <si>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</si>
  <si>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</si>
  <si>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</si>
  <si>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</si>
  <si>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</si>
  <si>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</si>
  <si>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</si>
  <si>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</si>
  <si>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</si>
  <si>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</si>
  <si>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</si>
  <si>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</si>
  <si>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</si>
  <si>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</si>
  <si>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</si>
  <si>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</si>
  <si>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</si>
  <si>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</si>
  <si>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</si>
  <si>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</si>
  <si>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</si>
  <si>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</si>
  <si>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</si>
  <si>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</si>
  <si>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</si>
  <si>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</si>
  <si>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</si>
  <si>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</si>
  <si>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</si>
  <si>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</si>
  <si>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</si>
  <si>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</si>
  <si>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</si>
  <si>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</si>
  <si>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</si>
  <si>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</si>
  <si>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</si>
  <si>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</si>
  <si>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</si>
  <si>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</si>
  <si>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</si>
  <si>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</si>
  <si>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</si>
  <si>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</si>
  <si>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</si>
  <si>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</si>
  <si>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</si>
  <si>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</si>
  <si>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</si>
  <si>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</si>
  <si>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</si>
  <si>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</si>
  <si>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</si>
  <si>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</si>
  <si>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</si>
  <si>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</si>
  <si>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</si>
  <si>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</si>
  <si>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</si>
  <si>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</si>
  <si>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</si>
  <si>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</si>
  <si>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</si>
  <si>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</si>
  <si>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</si>
  <si>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</si>
  <si>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</si>
  <si>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</si>
  <si>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</si>
  <si>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</si>
  <si>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</si>
  <si>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</si>
  <si>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</si>
  <si>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</si>
  <si>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</si>
  <si>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</si>
  <si>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</si>
  <si>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</si>
  <si>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</si>
  <si>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</si>
  <si>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</si>
  <si>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</si>
  <si>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</si>
  <si>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</si>
  <si>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</si>
  <si>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</si>
  <si>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</si>
  <si>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</si>
  <si>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</si>
  <si>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</si>
  <si>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</si>
  <si>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</si>
  <si>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</si>
  <si>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</si>
  <si>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</si>
  <si>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</si>
  <si>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</si>
  <si>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</si>
  <si>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</si>
  <si>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</si>
  <si>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</si>
  <si>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</si>
  <si>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</si>
  <si>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</si>
  <si>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</si>
  <si>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</si>
  <si>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</si>
  <si>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</si>
  <si>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</si>
  <si>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</si>
  <si>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</si>
  <si>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</si>
  <si>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</si>
  <si>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</si>
  <si>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</si>
  <si>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</si>
  <si>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</si>
  <si>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</si>
  <si>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</si>
  <si>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</si>
  <si>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</si>
  <si>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</si>
  <si>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</si>
  <si>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</si>
  <si>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</si>
  <si>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</si>
  <si>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</si>
  <si>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</si>
  <si>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</si>
  <si>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</si>
  <si>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</si>
  <si>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</si>
  <si>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</si>
  <si>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</si>
  <si>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</si>
  <si>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</si>
  <si>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</si>
  <si>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</si>
  <si>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</si>
  <si>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</si>
  <si>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</si>
  <si>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</si>
  <si>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</si>
  <si>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</si>
  <si>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</si>
  <si>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</si>
  <si>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</si>
  <si>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</si>
  <si>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</si>
  <si>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</si>
  <si>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</si>
  <si>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</si>
  <si>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</si>
  <si>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</si>
  <si>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</si>
  <si>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</si>
  <si>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</si>
  <si>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</si>
  <si>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</si>
  <si>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</si>
  <si>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</si>
  <si>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</si>
  <si>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</si>
  <si>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</si>
  <si>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</si>
  <si>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</si>
  <si>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</si>
  <si>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</si>
  <si>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</si>
  <si>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</si>
  <si>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</si>
  <si>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</si>
  <si>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</si>
  <si>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</si>
  <si>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</si>
  <si>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</si>
  <si>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</si>
  <si>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</si>
  <si>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</si>
  <si>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</si>
  <si>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</si>
  <si>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</si>
  <si>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</si>
  <si>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</si>
  <si>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</si>
  <si>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</si>
  <si>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</si>
  <si>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</si>
  <si>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</si>
  <si>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</si>
  <si>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</si>
  <si>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</si>
  <si>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</si>
  <si>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</si>
  <si>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</si>
  <si>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</si>
  <si>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</si>
  <si>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</si>
  <si>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</si>
  <si>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</si>
  <si>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</si>
  <si>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</si>
  <si>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</si>
  <si>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</si>
  <si>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</si>
  <si>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</si>
  <si>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</si>
  <si>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</si>
  <si>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</si>
  <si>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</si>
  <si>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</si>
  <si>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</si>
  <si>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</si>
  <si>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</si>
  <si>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</si>
  <si>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</si>
  <si>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</si>
  <si>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</si>
  <si>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</si>
  <si>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</si>
  <si>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</si>
  <si>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</si>
  <si>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</si>
  <si>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</si>
  <si>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</si>
  <si>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</si>
  <si>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</si>
  <si>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</si>
  <si>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</si>
  <si>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</si>
  <si>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</si>
  <si>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</si>
  <si>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</si>
  <si>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</si>
  <si>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</si>
  <si>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</si>
  <si>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</si>
  <si>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</si>
  <si>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</si>
  <si>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</si>
  <si>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</si>
  <si>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</si>
  <si>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</si>
  <si>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</si>
  <si>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</si>
  <si>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</si>
  <si>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</si>
  <si>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</si>
  <si>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</si>
  <si>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</si>
  <si>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</si>
  <si>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</si>
  <si>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</si>
  <si>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</si>
  <si>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</si>
  <si>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</si>
  <si>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</si>
  <si>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</si>
  <si>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</si>
  <si>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</si>
  <si>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</si>
  <si>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</si>
  <si>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</si>
  <si>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</si>
  <si>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</si>
  <si>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</si>
  <si>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</si>
  <si>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</si>
  <si>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</si>
  <si>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</si>
  <si>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</si>
  <si>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</si>
  <si>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</si>
  <si>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</si>
  <si>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</si>
  <si>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</si>
  <si>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</si>
  <si>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</si>
  <si>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</si>
  <si>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</si>
  <si>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</si>
  <si>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</si>
  <si>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</si>
  <si>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</si>
  <si>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</si>
  <si>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</si>
  <si>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</si>
  <si>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</si>
  <si>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</si>
  <si>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</si>
  <si>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</si>
  <si>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</si>
  <si>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</si>
  <si>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</si>
  <si>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</si>
  <si>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</si>
  <si>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</si>
  <si>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</si>
  <si>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</si>
  <si>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</si>
  <si>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</si>
  <si>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</si>
  <si>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</si>
  <si>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</si>
  <si>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</si>
  <si>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</si>
  <si>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</si>
  <si>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</si>
  <si>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</si>
  <si>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</si>
  <si>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</si>
  <si>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</si>
  <si>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</si>
  <si>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</si>
  <si>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</si>
  <si>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</si>
  <si>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</si>
  <si>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</si>
  <si>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</si>
  <si>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</si>
  <si>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</si>
  <si>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</si>
  <si>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</si>
  <si>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</si>
  <si>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</si>
  <si>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</si>
  <si>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</si>
  <si>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</si>
  <si>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</si>
  <si>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</si>
  <si>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</si>
  <si>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</si>
  <si>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</si>
  <si>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</si>
  <si>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</si>
  <si>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</si>
  <si>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</si>
  <si>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</si>
  <si>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</si>
  <si>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</si>
  <si>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</si>
  <si>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</si>
  <si>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</si>
  <si>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</si>
  <si>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</si>
  <si>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</si>
  <si>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</si>
  <si>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</si>
  <si>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</si>
  <si>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</si>
  <si>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</si>
  <si>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</si>
  <si>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</si>
  <si>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</si>
  <si>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</si>
  <si>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</si>
  <si>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</si>
  <si>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</si>
  <si>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</si>
  <si>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</si>
  <si>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</si>
  <si>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</si>
  <si>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</si>
  <si>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</si>
  <si>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</si>
  <si>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</si>
  <si>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</si>
  <si>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</si>
  <si>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</si>
  <si>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</si>
  <si>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</si>
  <si>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</si>
  <si>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</si>
  <si>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</si>
  <si>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</si>
  <si>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</si>
  <si>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</si>
  <si>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</si>
  <si>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</si>
  <si>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</si>
  <si>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</si>
  <si>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</si>
  <si>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</si>
  <si>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</si>
  <si>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</si>
  <si>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</si>
  <si>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</si>
  <si>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</si>
  <si>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</si>
  <si>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</si>
  <si>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</si>
  <si>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</si>
  <si>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</si>
  <si>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</si>
  <si>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</si>
  <si>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</si>
  <si>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</si>
  <si>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</si>
  <si>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</si>
  <si>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</si>
  <si>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</si>
  <si>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</si>
  <si>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</si>
  <si>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</si>
  <si>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</si>
  <si>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</si>
  <si>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</si>
  <si>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</si>
  <si>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</si>
  <si>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</si>
  <si>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</si>
  <si>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</si>
  <si>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</si>
  <si>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</si>
  <si>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</si>
  <si>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</si>
  <si>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</si>
  <si>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</si>
  <si>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</si>
  <si>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</si>
  <si>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</si>
  <si>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</si>
  <si>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</si>
  <si>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</si>
  <si>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</si>
  <si>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</si>
  <si>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</si>
  <si>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</si>
  <si>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</si>
  <si>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</si>
  <si>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</si>
  <si>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</si>
  <si>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</si>
  <si>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</si>
  <si>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</si>
  <si>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</si>
  <si>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</si>
  <si>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</si>
  <si>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</si>
  <si>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</si>
  <si>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</si>
  <si>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</si>
  <si>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</si>
  <si>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</si>
  <si>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</si>
  <si>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</si>
  <si>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</si>
  <si>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</si>
  <si>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</si>
  <si>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</si>
  <si>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</si>
  <si>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</si>
  <si>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</si>
  <si>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</si>
  <si>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</si>
  <si>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</si>
  <si>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</si>
  <si>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</si>
  <si>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</si>
  <si>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</si>
  <si>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</si>
  <si>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</si>
  <si>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</si>
  <si>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</si>
  <si>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</si>
  <si>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</si>
  <si>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</si>
  <si>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</si>
  <si>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</si>
  <si>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</si>
  <si>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</si>
  <si>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</si>
  <si>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</si>
  <si>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</si>
  <si>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</si>
  <si>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</si>
  <si>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</si>
  <si>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</si>
  <si>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</si>
  <si>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</si>
  <si>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</si>
  <si>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</si>
  <si>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</si>
  <si>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</si>
  <si>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</si>
  <si>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</si>
  <si>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</si>
  <si>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</si>
  <si>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</si>
  <si>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</si>
  <si>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</si>
  <si>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</si>
  <si>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</si>
  <si>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</si>
  <si>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</si>
  <si>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</si>
  <si>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</si>
  <si>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</si>
  <si>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</si>
  <si>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</si>
  <si>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</si>
  <si>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</si>
  <si>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</si>
  <si>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</si>
  <si>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</si>
  <si>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</si>
  <si>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</si>
  <si>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</si>
  <si>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</si>
  <si>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</si>
  <si>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</si>
  <si>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</si>
  <si>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</si>
  <si>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</si>
  <si>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</si>
  <si>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</si>
  <si>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</si>
  <si>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</si>
  <si>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</si>
  <si>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</si>
  <si>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</si>
  <si>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</si>
  <si>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</si>
  <si>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</si>
  <si>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</si>
  <si>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</si>
  <si>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</si>
  <si>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</si>
  <si>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</si>
  <si>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</si>
  <si>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</si>
  <si>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</si>
  <si>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</si>
  <si>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</si>
  <si>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</si>
  <si>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</si>
  <si>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</si>
  <si>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</si>
  <si>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</si>
  <si>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</si>
  <si>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</si>
  <si>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</si>
  <si>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</si>
  <si>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</si>
  <si>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</si>
  <si>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</si>
  <si>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</si>
  <si>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</si>
  <si>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</si>
  <si>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</si>
  <si>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</si>
  <si>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</si>
  <si>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</si>
  <si>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</si>
  <si>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</si>
  <si>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</si>
  <si>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</si>
  <si>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</si>
  <si>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</si>
  <si>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</si>
  <si>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</si>
  <si>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</si>
  <si>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</si>
  <si>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</si>
  <si>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</si>
  <si>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</si>
  <si>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</si>
  <si>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</si>
  <si>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</si>
  <si>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</si>
  <si>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</si>
  <si>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</si>
  <si>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</si>
  <si>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</si>
  <si>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</si>
  <si>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</si>
  <si>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</si>
  <si>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</si>
  <si>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</si>
  <si>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</si>
  <si>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</si>
  <si>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</si>
  <si>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</si>
  <si>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</si>
  <si>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</si>
  <si>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</si>
  <si>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</si>
  <si>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</si>
  <si>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</si>
  <si>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</si>
  <si>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</si>
  <si>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</si>
  <si>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</si>
  <si>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</si>
  <si>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</si>
  <si>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</si>
  <si>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</si>
  <si>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</si>
  <si>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</si>
  <si>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</si>
  <si>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</si>
  <si>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</si>
  <si>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</si>
  <si>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</si>
  <si>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</si>
  <si>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</si>
  <si>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</si>
  <si>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</si>
  <si>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</si>
  <si>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</si>
  <si>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</si>
  <si>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</si>
  <si>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</si>
  <si>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</si>
  <si>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</si>
  <si>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</si>
  <si>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</si>
  <si>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</si>
  <si>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</si>
  <si>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</si>
  <si>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</si>
  <si>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</si>
  <si>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</si>
  <si>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</si>
  <si>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</si>
  <si>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</si>
  <si>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</si>
  <si>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</si>
  <si>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</si>
  <si>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</si>
  <si>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</si>
  <si>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</si>
  <si>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</si>
  <si>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</si>
  <si>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</si>
  <si>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</si>
  <si>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</si>
  <si>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</si>
  <si>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</si>
  <si>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</si>
  <si>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</si>
  <si>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</si>
  <si>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</si>
  <si>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</si>
  <si>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</si>
  <si>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</si>
  <si>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</si>
  <si>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</si>
  <si>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</si>
  <si>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</si>
  <si>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</si>
  <si>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</si>
  <si>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</si>
  <si>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</si>
  <si>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</si>
  <si>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</si>
  <si>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</si>
  <si>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</si>
  <si>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</si>
  <si>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</si>
  <si>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</si>
  <si>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</si>
  <si>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</si>
  <si>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</si>
  <si>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</si>
  <si>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</si>
  <si>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</si>
  <si>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</si>
  <si>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</si>
  <si>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</si>
  <si>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</si>
  <si>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</si>
  <si>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</si>
  <si>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</si>
  <si>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</si>
  <si>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</si>
  <si>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</si>
  <si>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</si>
  <si>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</si>
  <si>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</si>
  <si>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</si>
  <si>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</si>
  <si>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</si>
  <si>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</si>
  <si>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</si>
  <si>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</si>
  <si>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</si>
  <si>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</si>
  <si>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</si>
  <si>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</si>
  <si>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</si>
  <si>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</si>
  <si>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</si>
  <si>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</si>
  <si>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</si>
  <si>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</si>
  <si>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</si>
  <si>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</si>
  <si>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</si>
  <si>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</si>
  <si>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</si>
  <si>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</si>
  <si>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</si>
  <si>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</si>
  <si>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</si>
  <si>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</si>
  <si>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</si>
  <si>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</si>
  <si>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</si>
  <si>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</si>
  <si>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</si>
  <si>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</si>
  <si>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</si>
  <si>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</si>
  <si>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</si>
  <si>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</si>
  <si>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</si>
  <si>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</si>
  <si>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</si>
  <si>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</si>
  <si>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</si>
  <si>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</si>
  <si>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</si>
  <si>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</si>
  <si>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</si>
  <si>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</si>
  <si>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</si>
  <si>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</si>
  <si>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</si>
  <si>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</si>
  <si>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</si>
  <si>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</si>
  <si>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</si>
  <si>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</si>
  <si>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</si>
  <si>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</si>
  <si>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</si>
  <si>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</si>
  <si>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</si>
  <si>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</si>
  <si>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</si>
  <si>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</si>
  <si>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</si>
  <si>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</si>
  <si>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</si>
  <si>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</si>
  <si>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</si>
  <si>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</si>
  <si>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</si>
  <si>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</si>
  <si>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</si>
  <si>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</si>
  <si>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</si>
  <si>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</si>
  <si>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</si>
  <si>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</si>
  <si>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</si>
  <si>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</si>
  <si>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</si>
  <si>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</si>
  <si>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</si>
  <si>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</si>
  <si>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</si>
  <si>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</si>
  <si>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</si>
  <si>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</si>
  <si>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</si>
  <si>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</si>
  <si>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</si>
  <si>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</si>
  <si>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</si>
  <si>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</si>
  <si>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</si>
  <si>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</si>
  <si>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</si>
  <si>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</si>
  <si>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</si>
  <si>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</si>
  <si>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</si>
  <si>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</si>
  <si>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</si>
  <si>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</si>
  <si>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</si>
  <si>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</si>
  <si>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</si>
  <si>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</si>
  <si>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</si>
  <si>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</si>
  <si>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</si>
  <si>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</si>
  <si>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</si>
  <si>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</si>
  <si>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</si>
  <si>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</si>
  <si>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</si>
  <si>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</si>
  <si>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</si>
  <si>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</si>
  <si>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</si>
  <si>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</si>
  <si>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</si>
  <si>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</si>
  <si>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</si>
  <si>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</si>
  <si>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</si>
  <si>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</si>
  <si>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</si>
  <si>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</si>
  <si>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</si>
  <si>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</si>
  <si>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</si>
  <si>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</si>
  <si>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</si>
  <si>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</si>
  <si>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</si>
  <si>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</si>
  <si>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</si>
  <si>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</si>
  <si>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</si>
  <si>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</si>
  <si>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</si>
  <si>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</si>
  <si>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</si>
  <si>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</si>
  <si>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</si>
  <si>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</si>
  <si>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</si>
  <si>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</si>
  <si>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</si>
  <si>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</si>
  <si>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</si>
  <si>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</si>
  <si>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</si>
  <si>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</si>
  <si>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</si>
  <si>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</si>
  <si>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</si>
  <si>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</si>
  <si>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</si>
  <si>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</si>
  <si>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</si>
  <si>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</si>
  <si>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</si>
  <si>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</si>
  <si>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</si>
  <si>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</si>
  <si>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</si>
  <si>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</si>
  <si>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</si>
  <si>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</si>
  <si>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</si>
  <si>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</si>
  <si>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</si>
  <si>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</si>
  <si>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</si>
  <si>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</si>
  <si>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</si>
  <si>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</si>
  <si>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</si>
  <si>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</si>
  <si>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</si>
  <si>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</si>
  <si>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</si>
  <si>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</si>
  <si>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</si>
  <si>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</si>
  <si>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</si>
  <si>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</si>
  <si>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</si>
  <si>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</si>
  <si>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</si>
  <si>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</si>
  <si>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</si>
  <si>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</si>
  <si>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</si>
  <si>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</si>
  <si>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</si>
  <si>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</si>
  <si>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</si>
  <si>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</si>
  <si>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</si>
  <si>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</si>
  <si>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</si>
  <si>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</si>
  <si>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</si>
  <si>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</si>
  <si>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</si>
  <si>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</si>
  <si>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</si>
  <si>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</si>
  <si>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</si>
  <si>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</si>
  <si>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</si>
  <si>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</si>
  <si>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</si>
  <si>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</si>
  <si>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</si>
  <si>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</si>
  <si>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</si>
  <si>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</si>
  <si>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</si>
  <si>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</si>
  <si>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</si>
  <si>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</si>
  <si>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</si>
  <si>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</si>
  <si>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</si>
  <si>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</si>
  <si>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</si>
  <si>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</si>
  <si>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</si>
  <si>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</si>
  <si>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</si>
  <si>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</si>
  <si>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</si>
  <si>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</si>
  <si>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</si>
  <si>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</si>
  <si>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</si>
  <si>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</si>
  <si>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</si>
  <si>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</si>
  <si>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</si>
  <si>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</si>
  <si>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</si>
  <si>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</si>
  <si>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</si>
  <si>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</si>
  <si>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</si>
  <si>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</si>
  <si>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</si>
  <si>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</si>
  <si>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</si>
  <si>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</si>
  <si>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</si>
  <si>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</si>
  <si>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</si>
  <si>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</si>
  <si>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</si>
  <si>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</si>
  <si>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</si>
  <si>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</si>
  <si>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</si>
  <si>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</si>
  <si>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</si>
  <si>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</si>
  <si>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</si>
  <si>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</si>
  <si>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</si>
  <si>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</si>
  <si>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</si>
  <si>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</si>
  <si>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</si>
  <si>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</si>
  <si>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</si>
  <si>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</si>
  <si>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</si>
  <si>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</si>
  <si>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</si>
  <si>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</si>
  <si>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</si>
  <si>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</si>
  <si>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</si>
  <si>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</si>
  <si>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</si>
  <si>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</si>
  <si>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</si>
  <si>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</si>
  <si>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</si>
  <si>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</si>
  <si>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</si>
  <si>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</si>
  <si>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</si>
  <si>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</si>
  <si>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</si>
  <si>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</si>
  <si>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</si>
  <si>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</si>
  <si>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</si>
  <si>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</si>
  <si>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</si>
  <si>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</si>
  <si>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</si>
  <si>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</si>
  <si>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</si>
  <si>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</si>
  <si>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</si>
  <si>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</si>
  <si>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</si>
  <si>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</si>
  <si>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</si>
  <si>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</si>
  <si>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</si>
  <si>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</si>
  <si>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</si>
  <si>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</si>
  <si>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</si>
  <si>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</si>
  <si>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</si>
  <si>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</si>
  <si>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</si>
  <si>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</si>
  <si>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</si>
  <si>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</si>
  <si>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</si>
  <si>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</si>
  <si>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</si>
  <si>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</si>
  <si>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</si>
  <si>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</si>
  <si>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</si>
  <si>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</si>
  <si>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</si>
  <si>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</si>
  <si>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</si>
  <si>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</si>
  <si>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</si>
  <si>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</si>
  <si>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</si>
  <si>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</si>
  <si>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</si>
  <si>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</si>
  <si>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</si>
  <si>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</si>
  <si>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</si>
  <si>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</si>
  <si>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</si>
  <si>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</si>
  <si>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</si>
  <si>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</si>
  <si>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</si>
  <si>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</si>
  <si>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</si>
  <si>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</si>
  <si>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</si>
  <si>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</si>
  <si>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</si>
  <si>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</si>
  <si>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</si>
  <si>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</si>
  <si>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</si>
  <si>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</si>
  <si>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</si>
  <si>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</si>
  <si>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</si>
  <si>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</si>
  <si>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</si>
  <si>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</si>
  <si>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</si>
  <si>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</si>
  <si>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</si>
  <si>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</si>
  <si>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</si>
  <si>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</si>
  <si>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</si>
  <si>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</si>
  <si>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</si>
  <si>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</si>
  <si>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</si>
  <si>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</si>
  <si>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</si>
  <si>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</si>
  <si>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</si>
  <si>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</si>
  <si>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</si>
  <si>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</si>
  <si>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</si>
  <si>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</si>
  <si>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</si>
  <si>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</si>
  <si>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</si>
  <si>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</si>
  <si>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</si>
  <si>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</si>
  <si>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</si>
  <si>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</si>
  <si>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</si>
  <si>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</si>
  <si>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</si>
  <si>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</si>
  <si>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</si>
  <si>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</si>
  <si>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</si>
  <si>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</si>
  <si>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</si>
  <si>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</si>
  <si>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</si>
  <si>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</si>
  <si>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</si>
  <si>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</si>
  <si>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</si>
  <si>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</si>
  <si>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</si>
  <si>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</si>
  <si>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</si>
  <si>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</si>
  <si>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</si>
  <si>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</si>
  <si>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</si>
  <si>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</si>
  <si>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</si>
  <si>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</si>
  <si>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</si>
  <si>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</si>
  <si>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</si>
  <si>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</si>
  <si>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</si>
  <si>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</si>
  <si>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</si>
  <si>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</si>
  <si>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</si>
  <si>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</si>
  <si>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</si>
  <si>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</si>
  <si>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</si>
  <si>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</si>
  <si>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</si>
  <si>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</si>
  <si>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</si>
  <si>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</si>
  <si>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</si>
  <si>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</si>
  <si>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</si>
  <si>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</si>
  <si>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</si>
  <si>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</si>
  <si>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</si>
  <si>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</si>
  <si>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</si>
  <si>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</si>
  <si>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</si>
  <si>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</si>
  <si>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</si>
  <si>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</si>
  <si>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</si>
  <si>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</si>
  <si>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</si>
  <si>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</si>
  <si>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</si>
  <si>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</si>
  <si>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</si>
  <si>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</si>
  <si>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</si>
  <si>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</si>
  <si>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</si>
  <si>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</si>
  <si>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</si>
  <si>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</si>
  <si>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</si>
  <si>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</si>
  <si>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</si>
  <si>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</si>
  <si>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</si>
  <si>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</si>
  <si>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</si>
  <si>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</si>
  <si>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</si>
  <si>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</si>
  <si>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</si>
  <si>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</si>
  <si>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</si>
  <si>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</si>
  <si>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</si>
  <si>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</si>
  <si>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</si>
  <si>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</si>
  <si>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</si>
  <si>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</si>
  <si>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</si>
  <si>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</si>
  <si>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</si>
  <si>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</si>
  <si>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</si>
  <si>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</si>
  <si>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</si>
  <si>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</si>
  <si>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</si>
  <si>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</si>
  <si>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</si>
  <si>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</si>
  <si>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</si>
  <si>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</si>
  <si>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</si>
  <si>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</si>
  <si>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</si>
  <si>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</si>
  <si>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</si>
  <si>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</si>
  <si>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</si>
  <si>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</si>
  <si>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</si>
  <si>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</si>
  <si>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</si>
  <si>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</si>
  <si>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</si>
  <si>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</si>
  <si>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</si>
  <si>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</si>
  <si>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</si>
  <si>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</si>
  <si>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</si>
  <si>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</si>
  <si>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</si>
  <si>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</si>
  <si>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</si>
  <si>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</si>
  <si>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</si>
  <si>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</si>
  <si>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</si>
  <si>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</si>
  <si>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</si>
  <si>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</si>
  <si>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</si>
  <si>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</si>
  <si>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</si>
  <si>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</si>
  <si>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</si>
  <si>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</si>
  <si>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</si>
  <si>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</si>
  <si>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</si>
  <si>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</si>
  <si>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</si>
  <si>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</si>
  <si>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</si>
  <si>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</si>
  <si>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</si>
  <si>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</si>
  <si>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</si>
  <si>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</si>
  <si>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</si>
  <si>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</si>
  <si>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</si>
  <si>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</si>
  <si>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</si>
  <si>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</si>
  <si>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</si>
  <si>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</si>
  <si>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</si>
  <si>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</si>
  <si>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</si>
  <si>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</si>
  <si>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</si>
  <si>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</si>
  <si>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</si>
  <si>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</si>
  <si>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</si>
  <si>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</si>
  <si>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</si>
  <si>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</si>
  <si>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</si>
  <si>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</si>
  <si>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</si>
  <si>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</si>
  <si>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</si>
  <si>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</si>
  <si>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</si>
  <si>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</si>
  <si>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</si>
  <si>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</si>
  <si>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</si>
  <si>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</si>
  <si>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</si>
  <si>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</si>
  <si>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</si>
  <si>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</si>
  <si>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</si>
  <si>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</si>
  <si>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</si>
  <si>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</si>
  <si>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</si>
  <si>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</si>
  <si>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</si>
  <si>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</si>
  <si>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</si>
  <si>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</si>
  <si>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</si>
  <si>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</si>
  <si>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</si>
  <si>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</si>
  <si>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</si>
  <si>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</si>
  <si>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</si>
  <si>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</si>
  <si>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</si>
  <si>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</si>
  <si>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</si>
  <si>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</si>
  <si>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</si>
  <si>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</si>
  <si>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</si>
  <si>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</si>
  <si>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</si>
  <si>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</si>
  <si>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</si>
  <si>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</si>
  <si>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</si>
  <si>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</si>
  <si>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</si>
  <si>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</si>
  <si>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</si>
  <si>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</si>
  <si>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</si>
  <si>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</si>
  <si>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</si>
  <si>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</si>
  <si>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</si>
  <si>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</si>
  <si>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</si>
  <si>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</si>
  <si>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</si>
  <si>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</si>
  <si>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</si>
  <si>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</si>
  <si>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</si>
  <si>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</si>
  <si>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</si>
  <si>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</si>
  <si>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</si>
  <si>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</si>
  <si>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</si>
  <si>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</si>
  <si>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</si>
  <si>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</si>
  <si>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</si>
  <si>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</si>
  <si>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</si>
  <si>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</si>
  <si>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</si>
  <si>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</si>
  <si>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</si>
  <si>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</si>
  <si>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</si>
  <si>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</si>
  <si>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</si>
  <si>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</si>
  <si>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</si>
  <si>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</si>
  <si>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</si>
  <si>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</si>
  <si>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</si>
  <si>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</si>
  <si>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</si>
  <si>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</si>
  <si>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</si>
  <si>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</si>
  <si>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</si>
  <si>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</si>
  <si>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</si>
  <si>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</si>
  <si>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</si>
  <si>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</si>
  <si>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</si>
  <si>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</si>
  <si>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</si>
  <si>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</si>
  <si>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</si>
  <si>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</si>
  <si>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</si>
  <si>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</si>
  <si>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</si>
  <si>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</si>
  <si>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</si>
  <si>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</si>
  <si>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</si>
  <si>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</si>
  <si>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</si>
  <si>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</si>
  <si>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</si>
  <si>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</si>
  <si>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</si>
  <si>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</si>
  <si>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</si>
  <si>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</si>
  <si>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</si>
  <si>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</si>
  <si>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</si>
  <si>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</si>
  <si>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</si>
  <si>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</si>
  <si>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</si>
  <si>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</si>
  <si>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</si>
  <si>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</si>
  <si>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</si>
  <si>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</si>
  <si>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</si>
  <si>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</si>
  <si>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</si>
  <si>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</si>
  <si>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</si>
  <si>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</si>
  <si>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</si>
  <si>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</si>
  <si>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</si>
  <si>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</si>
  <si>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</si>
  <si>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</si>
  <si>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</si>
  <si>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</si>
  <si>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</si>
  <si>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</si>
  <si>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</si>
  <si>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</si>
  <si>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</si>
  <si>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</si>
  <si>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</si>
  <si>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</si>
  <si>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</si>
  <si>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</si>
  <si>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</si>
  <si>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</si>
  <si>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</si>
  <si>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</si>
  <si>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</si>
  <si>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</si>
  <si>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</si>
  <si>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</si>
  <si>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</si>
  <si>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</si>
  <si>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</si>
  <si>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</si>
  <si>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</si>
  <si>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</si>
  <si>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</si>
  <si>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</si>
  <si>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</si>
  <si>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</si>
  <si>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</si>
  <si>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</si>
  <si>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</si>
  <si>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</si>
  <si>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</si>
  <si>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</si>
  <si>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</si>
  <si>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</si>
  <si>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</si>
  <si>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</si>
  <si>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</si>
  <si>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</si>
  <si>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</si>
  <si>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</si>
  <si>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</si>
  <si>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</si>
  <si>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</si>
  <si>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</si>
  <si>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</si>
  <si>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</si>
  <si>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</si>
  <si>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</si>
  <si>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</si>
  <si>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</si>
  <si>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</si>
  <si>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</si>
  <si>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</si>
  <si>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</si>
  <si>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</si>
  <si>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</si>
  <si>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</si>
  <si>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</si>
  <si>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</si>
  <si>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</si>
  <si>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</si>
  <si>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</si>
  <si>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</si>
  <si>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</si>
  <si>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</si>
  <si>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</si>
  <si>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</si>
  <si>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</si>
  <si>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</si>
  <si>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</si>
  <si>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</si>
  <si>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</si>
  <si>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</si>
  <si>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</si>
  <si>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</si>
  <si>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</si>
  <si>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</si>
  <si>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</si>
  <si>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</si>
  <si>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</si>
  <si>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</si>
  <si>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</si>
  <si>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</si>
  <si>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</si>
  <si>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</si>
  <si>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</si>
  <si>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</si>
  <si>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</si>
  <si>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</si>
  <si>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</si>
  <si>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</si>
  <si>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</si>
  <si>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</si>
  <si>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</si>
  <si>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</si>
  <si>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</si>
  <si>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</si>
  <si>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</si>
  <si>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</si>
  <si>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</si>
  <si>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</si>
  <si>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</si>
  <si>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</si>
  <si>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</si>
  <si>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</si>
  <si>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</si>
  <si>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</si>
  <si>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</si>
  <si>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</si>
  <si>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</si>
  <si>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</si>
  <si>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</si>
  <si>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</si>
  <si>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</si>
  <si>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</si>
  <si>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</si>
  <si>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</si>
  <si>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</si>
  <si>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</si>
  <si>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</si>
  <si>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</si>
  <si>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</si>
  <si>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</si>
  <si>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</si>
  <si>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</si>
  <si>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</si>
  <si>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</si>
  <si>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</si>
  <si>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</si>
  <si>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</si>
  <si>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</si>
  <si>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</si>
  <si>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</si>
  <si>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</si>
  <si>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</si>
  <si>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</si>
  <si>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</si>
  <si>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</si>
  <si>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</si>
  <si>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</si>
  <si>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</si>
  <si>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</si>
  <si>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</si>
  <si>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</si>
  <si>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</si>
  <si>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</si>
  <si>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</si>
  <si>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</si>
  <si>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</si>
  <si>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</si>
  <si>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</si>
  <si>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</si>
  <si>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</si>
  <si>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</si>
  <si>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</si>
  <si>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</si>
  <si>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</si>
  <si>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</si>
  <si>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</si>
  <si>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</si>
  <si>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</si>
  <si>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</si>
  <si>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</si>
  <si>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</si>
  <si>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</si>
  <si>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</si>
  <si>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</si>
  <si>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</si>
  <si>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</si>
  <si>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</si>
  <si>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</si>
  <si>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</si>
  <si>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</si>
  <si>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</si>
  <si>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</si>
  <si>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</si>
  <si>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</si>
  <si>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</si>
  <si>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</si>
  <si>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</si>
  <si>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</si>
  <si>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</si>
  <si>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</si>
  <si>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</si>
  <si>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</si>
  <si>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</si>
  <si>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</si>
  <si>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</si>
  <si>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</si>
  <si>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</si>
  <si>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</si>
  <si>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</si>
  <si>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</si>
  <si>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</si>
  <si>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</si>
  <si>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</si>
  <si>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</si>
  <si>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</si>
  <si>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</si>
  <si>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</si>
  <si>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</si>
  <si>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</si>
  <si>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</si>
  <si>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</si>
  <si>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</si>
  <si>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</si>
  <si>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</si>
  <si>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</si>
  <si>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</si>
  <si>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</si>
  <si>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</si>
  <si>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</si>
  <si>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</si>
  <si>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</si>
  <si>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</si>
  <si>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</si>
  <si>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</si>
  <si>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</si>
  <si>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</si>
  <si>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</si>
  <si>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</si>
  <si>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</si>
  <si>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</si>
  <si>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</si>
  <si>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</si>
  <si>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</si>
  <si>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</si>
  <si>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</si>
  <si>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</si>
  <si>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</si>
  <si>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</si>
  <si>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</si>
  <si>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</si>
  <si>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</si>
  <si>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</si>
  <si>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</si>
  <si>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</si>
  <si>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</si>
  <si>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</si>
  <si>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</si>
  <si>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</si>
  <si>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</si>
  <si>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</si>
  <si>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</si>
  <si>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</si>
  <si>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</si>
  <si>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</si>
  <si>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</si>
  <si>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</si>
  <si>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</si>
  <si>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</si>
  <si>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</si>
  <si>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</si>
  <si>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</si>
  <si>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</si>
  <si>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</si>
  <si>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</si>
  <si>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</si>
  <si>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</si>
  <si>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</si>
  <si>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</si>
  <si>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</si>
  <si>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</si>
  <si>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</si>
  <si>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</si>
  <si>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</si>
  <si>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</si>
  <si>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</si>
  <si>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</si>
  <si>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</si>
  <si>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</si>
  <si>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</si>
  <si>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</si>
  <si>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</si>
  <si>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</si>
  <si>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</si>
  <si>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</si>
  <si>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</si>
  <si>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</si>
  <si>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</si>
  <si>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</si>
  <si>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</si>
  <si>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</si>
  <si>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</si>
  <si>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</si>
  <si>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</si>
  <si>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</si>
  <si>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</si>
  <si>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</si>
  <si>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</si>
  <si>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</si>
  <si>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</si>
  <si>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</si>
  <si>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</si>
  <si>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</si>
  <si>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</si>
  <si>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</si>
  <si>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</si>
  <si>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</si>
  <si>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</si>
  <si>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</si>
  <si>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</si>
  <si>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</si>
  <si>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</si>
  <si>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</si>
  <si>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</si>
  <si>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</si>
  <si>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</si>
  <si>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</si>
  <si>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</si>
  <si>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</si>
  <si>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</si>
  <si>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</si>
  <si>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</si>
  <si>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</si>
  <si>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</si>
  <si>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</si>
  <si>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</si>
  <si>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</si>
  <si>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</si>
  <si>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</si>
  <si>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</si>
  <si>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</si>
  <si>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</si>
  <si>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</si>
  <si>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</si>
  <si>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</si>
  <si>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</si>
  <si>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</si>
  <si>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</si>
  <si>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</si>
  <si>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</si>
  <si>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</si>
  <si>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</si>
  <si>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</si>
  <si>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</si>
  <si>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</si>
  <si>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</si>
  <si>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</si>
  <si>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</si>
  <si>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</si>
  <si>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</si>
  <si>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</si>
  <si>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</si>
  <si>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</si>
  <si>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</si>
  <si>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</si>
  <si>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</si>
  <si>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</si>
  <si>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</si>
  <si>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</si>
  <si>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</si>
  <si>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</si>
  <si>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</si>
  <si>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</si>
  <si>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</si>
  <si>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</si>
  <si>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</si>
  <si>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</si>
  <si>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</si>
  <si>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</si>
  <si>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</si>
  <si>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</si>
  <si>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</si>
  <si>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</si>
  <si>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</si>
  <si>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</si>
  <si>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</si>
  <si>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</si>
  <si>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</si>
  <si>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</si>
  <si>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</si>
  <si>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</si>
  <si>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</si>
  <si>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</si>
  <si>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</si>
  <si>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</si>
  <si>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</si>
  <si>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</si>
  <si>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</si>
  <si>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</si>
  <si>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</si>
  <si>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</si>
  <si>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</si>
  <si>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</si>
  <si>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</si>
  <si>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</si>
  <si>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</si>
  <si>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</si>
  <si>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</si>
  <si>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</si>
  <si>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</si>
  <si>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</si>
  <si>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</si>
  <si>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</si>
  <si>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</si>
  <si>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</si>
  <si>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</si>
  <si>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</si>
  <si>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</si>
  <si>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</si>
  <si>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</si>
  <si>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</si>
  <si>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</si>
  <si>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</si>
  <si>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</si>
  <si>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</si>
  <si>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</si>
  <si>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</si>
  <si>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</si>
  <si>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</si>
  <si>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</si>
  <si>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</si>
  <si>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</si>
  <si>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</si>
  <si>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</si>
  <si>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</si>
  <si>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</si>
  <si>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</si>
  <si>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</si>
  <si>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</si>
  <si>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</si>
  <si>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</si>
  <si>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</si>
  <si>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</si>
  <si>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</si>
  <si>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</si>
  <si>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</si>
  <si>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</si>
  <si>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</si>
  <si>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</si>
  <si>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</si>
  <si>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</si>
  <si>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</si>
  <si>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</si>
  <si>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</si>
  <si>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</si>
  <si>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</si>
  <si>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</si>
  <si>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</si>
  <si>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</si>
  <si>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</si>
  <si>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</si>
  <si>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</si>
  <si>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</si>
  <si>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</si>
  <si>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</si>
  <si>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</si>
  <si>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</si>
  <si>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</si>
  <si>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</si>
  <si>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</si>
  <si>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</si>
  <si>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</si>
  <si>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</si>
  <si>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</si>
  <si>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</si>
  <si>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</si>
  <si>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</si>
  <si>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</si>
  <si>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</si>
  <si>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</si>
  <si>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</si>
  <si>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</si>
  <si>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</si>
  <si>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</si>
  <si>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</si>
  <si>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</si>
  <si>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</si>
  <si>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</si>
  <si>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</si>
  <si>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</si>
  <si>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</si>
  <si>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</si>
  <si>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</si>
  <si>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</si>
  <si>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</si>
  <si>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</si>
  <si>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</si>
  <si>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</si>
  <si>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</si>
  <si>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</si>
  <si>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</si>
  <si>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</si>
  <si>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</si>
  <si>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</si>
  <si>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</si>
  <si>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</si>
  <si>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</si>
  <si>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</si>
  <si>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</si>
  <si>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</si>
  <si>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</si>
  <si>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</si>
  <si>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</si>
  <si>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</si>
  <si>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</si>
  <si>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</si>
  <si>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</si>
  <si>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</si>
  <si>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</si>
  <si>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</si>
  <si>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</si>
  <si>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</si>
  <si>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</si>
  <si>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</si>
  <si>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</si>
  <si>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</si>
  <si>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</si>
  <si>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</si>
  <si>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</si>
  <si>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</si>
  <si>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</si>
  <si>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</si>
  <si>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</si>
  <si>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</si>
  <si>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</si>
  <si>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</si>
  <si>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</si>
  <si>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</si>
  <si>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</si>
  <si>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</si>
  <si>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</si>
  <si>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</si>
  <si>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</si>
  <si>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</si>
  <si>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</si>
  <si>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</si>
  <si>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</si>
  <si>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</si>
  <si>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</si>
  <si>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</si>
  <si>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</si>
  <si>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</si>
  <si>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</si>
  <si>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</si>
  <si>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</si>
  <si>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</si>
  <si>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</si>
  <si>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</si>
  <si>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</si>
  <si>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</si>
  <si>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</si>
  <si>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</si>
  <si>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</si>
  <si>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</si>
  <si>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</si>
  <si>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</si>
  <si>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</si>
  <si>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</si>
  <si>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</si>
  <si>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</si>
  <si>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</si>
  <si>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</si>
  <si>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</si>
  <si>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</si>
  <si>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</si>
  <si>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</si>
  <si>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</si>
  <si>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</si>
  <si>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</si>
  <si>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</si>
  <si>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</si>
  <si>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</si>
  <si>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</si>
  <si>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</si>
  <si>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</si>
  <si>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</si>
  <si>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</si>
  <si>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</si>
  <si>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</si>
  <si>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</si>
  <si>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</si>
  <si>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</si>
  <si>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</si>
  <si>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</si>
  <si>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</si>
  <si>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</si>
  <si>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</si>
  <si>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</si>
  <si>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</si>
  <si>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</si>
  <si>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</si>
  <si>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</si>
  <si>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</si>
  <si>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</si>
  <si>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</si>
  <si>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</si>
  <si>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</si>
  <si>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</si>
  <si>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</si>
  <si>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</si>
  <si>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</si>
  <si>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</si>
  <si>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</si>
  <si>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</si>
  <si>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</si>
  <si>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</si>
  <si>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</si>
  <si>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</si>
  <si>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</si>
  <si>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</si>
  <si>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</si>
  <si>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</si>
  <si>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</si>
  <si>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</si>
  <si>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</si>
  <si>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</si>
  <si>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</si>
  <si>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</si>
  <si>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</si>
  <si>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</si>
  <si>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</si>
  <si>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</si>
  <si>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</si>
  <si>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</si>
  <si>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</si>
  <si>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</si>
  <si>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</si>
  <si>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</si>
  <si>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</si>
  <si>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</si>
  <si>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</si>
  <si>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</si>
  <si>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</si>
  <si>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</si>
  <si>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</si>
  <si>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</si>
  <si>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</si>
  <si>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</si>
  <si>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</si>
  <si>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</si>
  <si>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</si>
  <si>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</si>
  <si>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</si>
  <si>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</si>
  <si>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</si>
  <si>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</si>
  <si>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</si>
  <si>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</si>
  <si>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</si>
  <si>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</si>
  <si>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</si>
  <si>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</si>
  <si>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</si>
  <si>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</si>
  <si>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</si>
  <si>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</si>
  <si>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</si>
  <si>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</si>
  <si>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</si>
  <si>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</si>
  <si>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</si>
  <si>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</si>
  <si>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</si>
  <si>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</si>
  <si>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</si>
  <si>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</si>
  <si>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</si>
  <si>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</si>
  <si>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</si>
  <si>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</si>
  <si>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</si>
  <si>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</si>
  <si>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</si>
  <si>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</si>
  <si>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</si>
  <si>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</si>
  <si>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</si>
  <si>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</si>
  <si>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</si>
  <si>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</si>
  <si>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</si>
  <si>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</si>
  <si>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</si>
  <si>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</si>
  <si>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</si>
  <si>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</si>
  <si>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</si>
  <si>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</si>
  <si>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</si>
  <si>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</si>
  <si>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</si>
  <si>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</si>
  <si>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</si>
  <si>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</si>
  <si>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</si>
  <si>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</si>
  <si>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</si>
  <si>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</si>
  <si>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</si>
  <si>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</si>
  <si>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</si>
  <si>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</si>
  <si>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</si>
  <si>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</si>
  <si>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</si>
  <si>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</si>
  <si>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</si>
  <si>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</si>
  <si>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</si>
  <si>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</si>
  <si>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</si>
  <si>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</si>
  <si>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</si>
  <si>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</si>
  <si>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</si>
  <si>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</si>
  <si>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</si>
  <si>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</si>
  <si>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</si>
  <si>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</si>
  <si>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</si>
  <si>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</si>
  <si>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</si>
  <si>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</si>
  <si>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</si>
  <si>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</si>
  <si>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</si>
  <si>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</si>
  <si>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</si>
  <si>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</si>
  <si>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</si>
  <si>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</si>
  <si>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</si>
  <si>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</si>
  <si>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</si>
  <si>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</si>
  <si>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</si>
  <si>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</si>
  <si>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</si>
  <si>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</si>
  <si>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</si>
  <si>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</si>
  <si>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</si>
  <si>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</si>
  <si>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</si>
  <si>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</si>
  <si>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</si>
  <si>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</si>
  <si>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</si>
  <si>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</si>
  <si>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</si>
  <si>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</si>
  <si>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</si>
  <si>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</si>
  <si>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</si>
  <si>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</si>
  <si>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</si>
  <si>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</si>
  <si>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</si>
  <si>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</si>
  <si>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</si>
  <si>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</si>
  <si>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</si>
  <si>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</si>
  <si>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</si>
  <si>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</si>
  <si>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</si>
  <si>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</si>
  <si>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</si>
  <si>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</si>
  <si>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</si>
  <si>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</si>
  <si>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</si>
  <si>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</si>
  <si>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</si>
  <si>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</si>
  <si>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</si>
  <si>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</si>
  <si>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</si>
  <si>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</si>
  <si>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</si>
  <si>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</si>
  <si>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</si>
  <si>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</si>
  <si>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</si>
  <si>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</si>
  <si>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</si>
  <si>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</si>
  <si>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</si>
  <si>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</si>
  <si>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</si>
  <si>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</si>
  <si>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</si>
  <si>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</si>
  <si>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</si>
  <si>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</si>
  <si>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</si>
  <si>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</si>
  <si>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</si>
  <si>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</si>
  <si>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</si>
  <si>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</si>
  <si>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</si>
  <si>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</si>
  <si>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</si>
  <si>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</si>
  <si>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</si>
  <si>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</si>
  <si>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</si>
  <si>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</si>
  <si>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</si>
  <si>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</si>
  <si>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</si>
  <si>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</si>
  <si>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</si>
  <si>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</si>
  <si>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</si>
  <si>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</si>
  <si>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</si>
  <si>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</si>
  <si>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</si>
  <si>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</si>
  <si>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</si>
  <si>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</si>
  <si>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</si>
  <si>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</si>
  <si>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</si>
  <si>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</si>
  <si>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</si>
  <si>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</si>
  <si>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</si>
  <si>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</si>
  <si>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</si>
  <si>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</si>
  <si>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</si>
  <si>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</si>
  <si>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</si>
  <si>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</si>
  <si>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</si>
  <si>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</si>
  <si>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</si>
  <si>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</si>
  <si>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</si>
  <si>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</si>
  <si>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</si>
  <si>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</si>
  <si>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</si>
  <si>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</si>
  <si>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</si>
  <si>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</si>
  <si>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</si>
  <si>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</si>
  <si>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</si>
  <si>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</si>
  <si>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</si>
  <si>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</si>
  <si>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</si>
  <si>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</si>
  <si>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</si>
  <si>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</si>
  <si>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</si>
  <si>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</si>
  <si>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</si>
  <si>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</si>
  <si>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</si>
  <si>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</si>
  <si>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</si>
  <si>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</si>
  <si>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</si>
  <si>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</si>
  <si>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</si>
  <si>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</si>
  <si>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</si>
  <si>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</si>
  <si>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</si>
  <si>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</si>
  <si>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</si>
  <si>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</si>
  <si>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</si>
  <si>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</si>
  <si>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</si>
  <si>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</si>
  <si>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</si>
  <si>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</si>
  <si>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</si>
  <si>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</si>
  <si>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</si>
  <si>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</si>
  <si>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</si>
  <si>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</si>
  <si>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</si>
  <si>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</si>
  <si>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</si>
  <si>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</si>
  <si>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</si>
  <si>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</si>
  <si>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</si>
  <si>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</si>
  <si>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</si>
  <si>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</si>
  <si>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</si>
  <si>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</si>
  <si>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</si>
  <si>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</si>
  <si>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</si>
  <si>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</si>
  <si>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</si>
  <si>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</si>
  <si>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</si>
  <si>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</si>
  <si>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</si>
  <si>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</si>
  <si>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</si>
  <si>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</si>
  <si>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</si>
  <si>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</si>
  <si>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</si>
  <si>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</si>
  <si>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</si>
  <si>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</si>
  <si>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</si>
  <si>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</si>
  <si>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</si>
  <si>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</si>
  <si>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</si>
  <si>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</si>
  <si>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</si>
  <si>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</si>
  <si>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</si>
  <si>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</si>
  <si>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</si>
  <si>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</si>
  <si>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</si>
  <si>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</si>
  <si>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</si>
  <si>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</si>
  <si>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</si>
  <si>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</si>
  <si>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</si>
  <si>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</si>
  <si>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</si>
  <si>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</si>
  <si>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</si>
  <si>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</si>
  <si>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</si>
  <si>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</si>
  <si>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</si>
  <si>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</si>
  <si>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</si>
  <si>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</si>
  <si>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</si>
  <si>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</si>
  <si>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</si>
  <si>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</si>
  <si>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</si>
  <si>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</si>
  <si>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</si>
  <si>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</si>
  <si>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</si>
  <si>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</si>
  <si>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</si>
  <si>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</si>
  <si>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</si>
  <si>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</si>
  <si>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</si>
  <si>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</si>
  <si>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</si>
  <si>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</si>
  <si>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</si>
  <si>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</si>
  <si>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</si>
  <si>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</si>
  <si>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</si>
  <si>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</si>
  <si>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</si>
  <si>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</si>
  <si>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</si>
  <si>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</si>
  <si>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</si>
  <si>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</si>
  <si>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</si>
  <si>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</si>
  <si>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</si>
  <si>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</si>
  <si>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</si>
  <si>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</si>
  <si>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</si>
  <si>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</si>
  <si>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</si>
  <si>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</si>
  <si>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</si>
  <si>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</si>
  <si>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</si>
  <si>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</si>
  <si>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</si>
  <si>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</si>
  <si>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</si>
  <si>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</si>
  <si>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</si>
  <si>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</si>
  <si>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</si>
  <si>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</si>
  <si>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</si>
  <si>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</si>
  <si>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</si>
  <si>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</si>
  <si>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</si>
  <si>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</si>
  <si>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</si>
  <si>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</si>
  <si>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</si>
  <si>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</si>
  <si>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</si>
  <si>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</si>
  <si>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</si>
  <si>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</si>
  <si>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</si>
  <si>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</si>
  <si>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</si>
  <si>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</si>
  <si>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</si>
  <si>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</si>
  <si>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</si>
  <si>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</si>
  <si>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</si>
  <si>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</si>
  <si>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</si>
  <si>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</si>
  <si>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</si>
  <si>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</si>
  <si>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</si>
  <si>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</si>
  <si>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</si>
  <si>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</si>
  <si>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</si>
  <si>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</si>
  <si>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</si>
  <si>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</si>
  <si>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</si>
  <si>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</si>
  <si>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</si>
  <si>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</si>
  <si>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</si>
  <si>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</si>
  <si>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</si>
  <si>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</si>
  <si>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</si>
  <si>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</si>
  <si>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</si>
  <si>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</si>
  <si>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</si>
  <si>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</si>
  <si>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</si>
  <si>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</si>
  <si>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</si>
  <si>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</si>
  <si>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</si>
  <si>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</si>
  <si>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</si>
  <si>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</si>
  <si>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</si>
  <si>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</si>
  <si>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</si>
  <si>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</si>
  <si>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</si>
  <si>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</si>
  <si>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</si>
  <si>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</si>
  <si>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</si>
  <si>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</si>
  <si>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</si>
  <si>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</si>
  <si>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</si>
  <si>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</si>
  <si>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</si>
  <si>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</si>
  <si>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</si>
  <si>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</si>
  <si>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</si>
  <si>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</si>
  <si>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</si>
  <si>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</si>
  <si>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</si>
  <si>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</si>
  <si>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</si>
  <si>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</si>
  <si>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</si>
  <si>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</si>
  <si>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</si>
  <si>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</si>
  <si>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</si>
  <si>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</si>
  <si>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</si>
  <si>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</si>
  <si>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</si>
  <si>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</si>
  <si>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</si>
  <si>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</si>
  <si>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</si>
  <si>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</si>
  <si>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</si>
  <si>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</si>
  <si>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</si>
  <si>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</si>
  <si>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</si>
  <si>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</si>
  <si>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</si>
  <si>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</si>
  <si>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</si>
  <si>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</si>
  <si>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</si>
  <si>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</si>
  <si>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</si>
  <si>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</si>
  <si>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</si>
  <si>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</si>
  <si>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</si>
  <si>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</si>
  <si>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</si>
  <si>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</si>
  <si>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</si>
  <si>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PCM-20251104-00002389</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</si>
  <si>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</si>
  <si>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</si>
  <si>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</si>
  <si>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</si>
  <si>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</si>
  <si>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</si>
  <si>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</si>
  <si>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</si>
  <si>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</si>
  <si>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TT-20251104-02509</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</si>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</sst>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303.04553460648458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45965.993960532411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45965.993960532411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45965.993960532411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45965.993960532411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45965.993960532411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45965.993960532411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45965.993960532411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45965.993960532411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45965.993960532411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45965.993960532411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45965.993960532411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45965.993960532411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45965.993960532411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45965.993960532411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45965.993960532411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45965.993960532411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45965.993960532411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45965.993960532411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45965.993960532411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45965.993960532411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45965.993960532411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45965.993960532411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45965.993960532411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45965.993960532411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45965.993960532411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45965.993960532411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45965.993960532411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45965.993960532411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45965.993960532411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45965.993960532411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45965.993960532411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45965.993960532411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45965.993960532411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45965.993960532411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45965.993960532411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45965.993960532411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45965.993960532411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45965.993960532411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45965.993960532411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45965.993960532411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45965.993960532411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45965.993960532411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45965.993960532411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45965.993960532411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45965.993960532411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45965.993960532411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45965.993960532411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45965.993960532411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45965.993960532411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45965.993960532411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45965.993960532411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45965.993960532411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45965.993960532411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45965.993960532411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45965.993960532411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45965.993960532411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45965.993960532411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45965.993960532411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45965.993960532411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45965.993960532411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45965.993960532411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45965.993960532411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45965.993960532411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45965.993960532411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45965.993960532411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45965.993960532411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45965.993960532411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45965.993960532411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45965.993960532411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45965.993960532411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45965.993960532411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45965.993960532411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45965.993960532411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45965.993960532411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45965.993960532411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45965.993960532411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45965.993960532411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45965.993960532411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45965.993960532411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45965.993960532411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45965.993960532411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45965.993960532411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45965.993960532411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45965.993960532411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45965.993960532411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45965.993960532411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45965.993960532411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45965.993960532411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45965.993960532411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45965.993960532411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45965.993960532411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45965.993960532411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45965.993960532411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45965.993960532411</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45965.993960532411</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5D225C97-C450-44AD-A217-ED4333B9907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140.99412256944925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7.2518771990798996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45965.993960532411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45965.993960532411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45965.993960532411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45965.993960532411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45965.993960532411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45965.993960532411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45965.993960532411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45965.993960532411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45965.993960532411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45965.993960532411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45965.993960532411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45965.993960532411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45965.993960532411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45965.993960532411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45965.993960532411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45965.993960532411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45965.993960532411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45965.993960532411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45965.993960532411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45965.993960532411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45965.993960532411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45965.993960532411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45965.993960532411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45965.993960532411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45965.993960532411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45965.993960532411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45965.993960532411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45965.993960532411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45965.993960532411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45965.993960532411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45965.993960532411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45965.993960532411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45965.993960532411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45965.993960532411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45965.993960532411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45965.993960532411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45965.993960532411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45965.993960532411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45965.993960532411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45965.993960532411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45965.993960532411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45965.993960532411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45965.993960532411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45965.993960532411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45965.993960532411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45965.993960532411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45965.993960532411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45965.993960532411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45965.993960532411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45965.993960532411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45965.993960532411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45965.993960532411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45965.993960532411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45965.993960532411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45965.993960532411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45965.993960532411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45965.993960532411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45965.993960532411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45965.993960532411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45965.993960532411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45965.993960532411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45965.993960532411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45965.993960532411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45965.993960532411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45965.993960532411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45965.993960532411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45965.993960532411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45965.993960532411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45965.993960532411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45965.993960532411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45965.993960532411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45965.993960532411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45965.993960532411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45965.993960532411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45965.993960532411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45965.993960532411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45965.993960532411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45965.993960532411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45965.993960532411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45965.993960532411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45965.993960532411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45965.993960532411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45965.993960532411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45965.993960532411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45965.993960532411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45965.993960532411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45965.993960532411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45965.993960532411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45965.993960532411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45965.993960532411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45965.993960532411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45965.993960532411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45965.993960532411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45965.993960532411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45965.993960532411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45965.993960532411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45965.993960532411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45965.993960532411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45965.993960532411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45965.993960532411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45965.993960532411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45965.993960532411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45965.993960532411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45965.993960532411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45965.993960532411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45965.993960532411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45965.993960532411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45965.993960532411</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45965.993960532411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45965.993960532411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45965.993960532411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45965.993960532411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45965.993960532411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45965.993960532411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45965.993960532411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45965.993960532411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45965.993960532411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45965.993960532411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45965.993960532411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45965.993960532411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45965.993960532411</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45965.993960532411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45965.993960532411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45965.993960532411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45965.993960532411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45965.993960532411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45965.993960532411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45965.993960532411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45965.993960532411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45965.993960532411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45965.993960532411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45965.993960532411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45965.993960532411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45965.993960532411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45965.993960532411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45965.993960532411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45965.993960532411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45965.993960532411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45965.993960532411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45965.993960532411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45965.993960532411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45965.993960532411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45965.993960532411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45965.993960532411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45965.993960532411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45965.993960532411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45965.993960532411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45965.993960532411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45965.993960532411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45965.993960532411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45965.993960532411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45965.993960532411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45965.993960532411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45965.993960532411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45965.993960532411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45965.993960532411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45965.993960532411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45965.993960532411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45965.993960532411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45965.993960532411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45965.993960532411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45965.993960532411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45965.993960532411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45965.993960532411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45965.993960532411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45965.993960532411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45965.993960532411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45965.993960532411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45965.993960532411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45965.993960532411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45965.993960532411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45965.993960532411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45965.993960532411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45965.993960532411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45965.993960532411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45965.993960532411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45965.993960532411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45965.993960532411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45965.993960532411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45965.993960532411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45965.993960532411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45965.993960532411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45965.993960532411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45965.993960532411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45965.993960532411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45965.993960532411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45965.993960532411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45965.993960532411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45965.993960532411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45965.993960532411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45965.993960532411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45965.993960532411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45965.993960532411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45965.993960532411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45965.993960532411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45965.993960532411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45965.993960532411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45965.993960532411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45965.993960532411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45965.993960532411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45965.993960532411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45965.993960532411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45965.993960532411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45965.993960532411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45965.993960532411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45965.993960532411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45965.993960532411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45965.993960532411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45965.993960532411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45965.993960532411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45965.993960532411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45965.993960532411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45965.993960532411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45965.993960532411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45965.993960532411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45965.993960532411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45965.993960532411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45965.993960532411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45965.993960532411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45965.993960532411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45965.993960532411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45965.993960532411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45965.993960532411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45965.993960532411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45965.993960532411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45965.993960532411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45965.993960532411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45965.993960532411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45965.993960532411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45965.993960532411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45965.993960532411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45965.993960532411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45965.993960532411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45965.993960532411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45965.993960532411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45965.993960532411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45965.993960532411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45965.993960532411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45965.993960532411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45965.993960532411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45965.993960532411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45965.993960532411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45965.993960532411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45965.993960532411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45965.993960532411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45965.993960532411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45965.993960532411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45965.993960532411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45965.993960532411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45965.993960532411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45965.993960532411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45965.993960532411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45965.993960532411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45965.993960532411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45965.993960532411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45965.993960532411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45965.993960532411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45965.993960532411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45965.993960532411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45965.993960532411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45965.993960532411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45965.993960532411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45965.993960532411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45965.993960532411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45965.993960532411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45965.993960532411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45965.993960532411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45965.993960532411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45965.993960532411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45965.993960532411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45965.993960532411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45965.993960532411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45965.993960532411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45965.993960532411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45965.993960532411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45965.993960532411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45965.993960532411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45965.993960532411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45965.993960532411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45965.993960532411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45965.993960532411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45965.993960532411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45965.993960532411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45965.993960532411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45965.993960532411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45965.993960532411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45965.993960532411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45965.993960532411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45965.993960532411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45965.993960532411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45965.993960532411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45965.993960532411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45965.993960532411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45965.993960532411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45965.993960532411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45965.993960532411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45965.993960532411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45965.993960532411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45965.993960532411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45965.993960532411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45965.993960532411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45965.993960532411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45965.993960532411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45965.993960532411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45965.993960532411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45965.993960532411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45965.993960532411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45965.993960532411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45965.993960532411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45965.993960532411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45965.993960532411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45965.993960532411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45965.993960532411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45965.993960532411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45965.993960532411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45965.993960532411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45965.993960532411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45965.993960532411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45965.993960532411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45965.993960532411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45965.993960532411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45965.993960532411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45965.993960532411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45965.993960532411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45965.993960532411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45965.993960532411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45965.993960532411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45965.993960532411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45965.993960532411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45965.993960532411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45965.993960532411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45965.993960532411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45965.993960532411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45965.993960532411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45965.993960532411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45965.993960532411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45965.993960532411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45965.993960532411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45965.993960532411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45965.993960532411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45965.993960532411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45965.993960532411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45965.993960532411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45965.993960532411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45965.993960532411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45965.993960532411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45965.993960532411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45965.993960532411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45965.993960532411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45965.993960532411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45965.993960532411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45965.993960532411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45965.993960532411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45965.993960532411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45965.993960532411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45965.993960532411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45965.993960532411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45965.993960532411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45965.993960532411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45965.993960532411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45965.993960532411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45965.993960532411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45965.993960532411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45965.993960532411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45965.993960532411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45965.993960532411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45965.993960532411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45965.993960532411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45965.993960532411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45965.993960532411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45965.993960532411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45965.993960532411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45965.993960532411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45965.993960532411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45965.993960532411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45965.993960532411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45965.993960532411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45965.993960532411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45965.993960532411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45965.993960532411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45965.993960532411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45965.993960532411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45965.993960532411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45965.993960532411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45965.993960532411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45965.993960532411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45965.993960532411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45965.993960532411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45965.993960532411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45965.993960532411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45965.993960532411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45965.993960532411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45965.993960532411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45965.993960532411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45965.993960532411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45965.993960532411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45965.993960532411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45965.993960532411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45965.993960532411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45965.993960532411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45965.993960532411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45965.993960532411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45965.993960532411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45965.993960532411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45965.993960532411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45965.993960532411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45965.993960532411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45965.993960532411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45965.993960532411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45965.993960532411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45965.993960532411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45965.993960532411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45965.993960532411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45965.993960532411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45965.993960532411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45965.993960532411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45965.993960532411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45965.993960532411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45965.993960532411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45965.993960532411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45965.993960532411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45965.993960532411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45965.993960532411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45965.993960532411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45965.993960532411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45965.993960532411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45965.993960532411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45965.993960532411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45965.993960532411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45965.993960532411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45965.993960532411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45965.993960532411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45965.993960532411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45965.993960532411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45965.993960532411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45965.993960532411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45965.993960532411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45965.993960532411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45965.993960532411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45965.993960532411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45965.993960532411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45965.993960532411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45965.993960532411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45965.993960532411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45965.993960532411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45965.993960532411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45965.993960532411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45965.993960532411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45965.993960532411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45965.993960532411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45965.993960532411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45965.993960532411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45965.993960532411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45965.993960532411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45965.993960532411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45965.993960532411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45965.993960532411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45965.993960532411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45965.993960532411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45965.993960532411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45965.993960532411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45965.993960532411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45965.993960532411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45965.993960532411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45965.993960532411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45965.993960532411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45965.993960532411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45965.993960532411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45965.993960532411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45965.993960532411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45965.993960532411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45965.993960532411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45965.993960532411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45965.993960532411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45965.993960532411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45965.993960532411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45965.993960532411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45965.993960532411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45965.993960532411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45965.993960532411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45965.993960532411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45965.993960532411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45965.993960532411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45965.993960532411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45965.993960532411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45965.993960532411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45965.993960532411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45965.993960532411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45965.993960532411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45965.993960532411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45965.993960532411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45965.993960532411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45965.993960532411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45965.993960532411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45965.993960532411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45965.993960532411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45965.993960532411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45965.993960532411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45965.993960532411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45965.993960532411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45965.993960532411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45965.993960532411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45965.993960532411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45965.993960532411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45965.993960532411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45965.993960532411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45965.993960532411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45965.993960532411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45965.993960532411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45965.993960532411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45965.993960532411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45965.993960532411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45965.993960532411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45965.993960532411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45965.993960532411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45965.993960532411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45965.993960532411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45965.993960532411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45965.993960532411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45965.993960532411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45965.993960532411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45965.993960532411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45965.993960532411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45965.993960532411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45965.993960532411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45965.993960532411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45965.993960532411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45965.993960532411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45965.993960532411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45965.993960532411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45965.993960532411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45965.993960532411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45965.993960532411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45965.993960532411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45965.993960532411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45965.993960532411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45965.993960532411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45965.993960532411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45965.993960532411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45965.993960532411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45965.993960532411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45965.993960532411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45965.993960532411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45965.993960532411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45965.993960532411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45965.993960532411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45965.993960532411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45965.993960532411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45965.993960532411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45965.993960532411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45965.993960532411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45965.993960532411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45965.993960532411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45965.993960532411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45965.993960532411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45965.993960532411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45965.993960532411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45965.993960532411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45965.993960532411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45965.993960532411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45965.993960532411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45965.993960532411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45965.993960532411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45965.993960532411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45965.993960532411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45965.993960532411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45965.993960532411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45965.993960532411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45965.993960532411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45965.993960532411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45965.993960532411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45965.993960532411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45965.993960532411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45965.993960532411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45965.993960532411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45965.993960532411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45965.993960532411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45965.993960532411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45965.993960532411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45965.993960532411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45965.993960532411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45965.993960532411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45965.993960532411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45965.993960532411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45965.993960532411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45965.993960532411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45965.993960532411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45965.993960532411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45965.993960532411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45965.993960532411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45965.993960532411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45965.993960532411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45965.993960532411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45965.993960532411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45965.993960532411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45965.993960532411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45965.993960532411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45965.993960532411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45965.993960532411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45965.993960532411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45965.993960532411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45965.993960532411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45965.993960532411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45965.993960532411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45965.993960532411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45965.993960532411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45965.993960532411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45965.993960532411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45965.993960532411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45965.993960532411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45965.993960532411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45965.993960532411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45965.993960532411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45965.993960532411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45965.993960532411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45965.993960532411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45965.993960532411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45965.993960532411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45965.993960532411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45965.993960532411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45965.993960532411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45965.993960532411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45965.993960532411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45965.993960532411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45965.993960532411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45965.993960532411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45965.993960532411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45965.993960532411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45965.993960532411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45965.993960532411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45965.993960532411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45965.993960532411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45965.993960532411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45965.993960532411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45965.993960532411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45965.993960532411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45965.993960532411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45965.993960532411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45965.993960532411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45965.993960532411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45965.993960532411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45965.993960532411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45965.993960532411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45965.993960532411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45965.993960532411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45965.993960532411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45965.993960532411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45965.993960532411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45965.993960532411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45965.993960532411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45965.993960532411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45965.993960532411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45965.993960532411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45965.993960532411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45965.993960532411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45965.993960532411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45965.993960532411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45965.993960532411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45965.993960532411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45965.993960532411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45965.993960532411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45965.993960532411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45965.993960532411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45965.993960532411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45965.993960532411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45965.993960532411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45965.993960532411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45965.993960532411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45965.993960532411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45965.993960532411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45965.993960532411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45965.993960532411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45965.993960532411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45965.993960532411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45965.993960532411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45965.993960532411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45965.993960532411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45965.993960532411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45965.993960532411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45965.993960532411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45965.993960532411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45965.993960532411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45965.993960532411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45965.993960532411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45965.993960532411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45965.993960532411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45965.993960532411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45965.993960532411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45965.993960532411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45965.993960532411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45965.993960532411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45965.993960532411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45965.993960532411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45965.993960532411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45965.993960532411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45965.993960532411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45965.993960532411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45965.993960532411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45965.993960532411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45965.993960532411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45965.993960532411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45965.993960532411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45965.993960532411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45965.993960532411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45965.993960532411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45965.993960532411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45965.993960532411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45965.993960532411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45965.993960532411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45965.993960532411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45965.993960532411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45965.993960532411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45965.993960532411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45965.993960532411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45965.993960532411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45965.993960532411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45965.993960532411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45965.993960532411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45965.993960532411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45965.993960532411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45965.993960532411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45965.993960532411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45965.993960532411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45965.993960532411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45965.993960532411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45965.993960532411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45965.993960532411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45965.993960532411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45965.993960532411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45965.993960532411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45965.993960532411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45965.993960532411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45965.993960532411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45965.993960532411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45965.993960532411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45965.993960532411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45965.993960532411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45965.993960532411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45965.993960532411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45965.993960532411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45965.993960532411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45965.993960532411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45965.993960532411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45965.993960532411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45965.993960532411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45965.993960532411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45965.993960532411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45965.993960532411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45965.993960532411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45965.993960532411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45965.993960532411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45965.993960532411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45965.993960532411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45965.993960532411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45965.993960532411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45965.993960532411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45965.993960532411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45965.993960532411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45965.993960532411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45965.993960532411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45965.993960532411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45965.993960532411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45965.993960532411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45965.993960532411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45965.993960532411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45965.993960532411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45965.993960532411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45965.993960532411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45965.993960532411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45965.993960532411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45965.993960532411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45965.993960532411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45965.993960532411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45965.993960532411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45965.993960532411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45965.993960532411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45965.993960532411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45965.993960532411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45965.993960532411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45965.993960532411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45965.993960532411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45965.993960532411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45965.993960532411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45965.993960532411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45965.993960532411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45965.993960532411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45965.993960532411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45965.993960532411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45965.993960532411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45965.993960532411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45965.993960532411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45965.993960532411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45965.993960532411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45965.993960532411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45965.993960532411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45965.993960532411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45965.993960532411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45965.993960532411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45965.993960532411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45965.993960532411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45965.993960532411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45965.993960532411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45965.993960532411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45965.993960532411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45965.993960532411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45965.993960532411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45965.993960532411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45965.993960532411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45965.993960532411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45965.993960532411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45965.993960532411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45965.993960532411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45965.993960532411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45965.993960532411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45965.993960532411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45965.993960532411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45965.993960532411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45965.993960532411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45965.993960532411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45965.993960532411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45965.993960532411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45965.993960532411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45965.993960532411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45965.993960532411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45965.993960532411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45965.993960532411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45965.993960532411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45965.993960532411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45965.993960532411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45965.993960532411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45965.993960532411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45965.993960532411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45965.993960532411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45965.993960532411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45965.993960532411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45965.993960532411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45965.993960532411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45965.993960532411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45965.993960532411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45965.993960532411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45965.993960532411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45965.993960532411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45965.993960532411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45965.993960532411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45965.993960532411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45965.993960532411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45965.993960532411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45965.993960532411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45965.993960532411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45965.993960532411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45965.993960532411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45965.993960532411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45965.993960532411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45965.993960532411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45965.993960532411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45965.993960532411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45965.993960532411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45965.993960532411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45965.993960532411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45965.993960532411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45965.993960532411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45965.993960532411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45965.993960532411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45965.993960532411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45965.993960532411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45965.993960532411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45965.993960532411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45965.993960532411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45965.993960532411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45965.993960532411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45965.993960532411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45965.993960532411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45965.993960532411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45965.993960532411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45965.993960532411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45965.993960532411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45965.993960532411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45965.993960532411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45965.993960532411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45965.993960532411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45965.993960532411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45965.993960532411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45965.993960532411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45965.993960532411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45965.993960532411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45965.993960532411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45965.993960532411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45965.993960532411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45965.993960532411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45965.993960532411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45965.993960532411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45965.993960532411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45965.993960532411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45965.993960532411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45965.993960532411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45965.993960532411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45965.993960532411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45965.993960532411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45965.993960532411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45965.993960532411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45965.993960532411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45965.993960532411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45965.993960532411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45965.993960532411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45965.993960532411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45965.993960532411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45965.993960532411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45965.993960532411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45965.993960532411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45965.993960532411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45965.993960532411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45965.993960532411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45965.993960532411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45965.993960532411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45965.993960532411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45965.993960532411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45965.993960532411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45965.993960532411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45965.993960532411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45965.993960532411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45965.993960532411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45965.993960532411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45965.993960532411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45965.993960532411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45965.993960532411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45965.993960532411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45965.993960532411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45965.993960532411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45965.993960532411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45965.993960532411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45965.993960532411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45965.993960532411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45965.993960532411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45965.993960532411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45965.993960532411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45965.993960532411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45965.993960532411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45965.993960532411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45965.993960532411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45965.993960532411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45965.993960532411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45965.993960532411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45965.993960532411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45965.993960532411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45965.993960532411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45965.993960532411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45965.993960532411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45965.993960532411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45965.993960532411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45965.993960532411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45965.993960532411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45965.993960532411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45965.993960532411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45965.993960532411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45965.993960532411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45965.993960532411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45965.993960532411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45965.993960532411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45965.993960532411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45965.993960532411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45965.993960532411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45965.993960532411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45965.993960532411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45965.993960532411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45965.993960532411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45965.993960532411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45965.993960532411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45965.993960532411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45965.993960532411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45965.993960532411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45965.993960532411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45965.993960532411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45965.993960532411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45965.993960532411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45965.993960532411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45965.993960532411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45965.993960532411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45965.993960532411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45965.993960532411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45965.993960532411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45965.993960532411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45965.993960532411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45965.993960532411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45965.993960532411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45965.993960532411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45965.993960532411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45965.993960532411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45965.993960532411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45965.993960532411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45965.993960532411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45965.993960532411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45965.993960532411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45965.993960532411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45965.993960532411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45965.993960532411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45965.993960532411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45965.993960532411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45965.993960532411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45965.993960532411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45965.993960532411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45965.993960532411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45965.993960532411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45965.993960532411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45965.993960532411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45965.993960532411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45965.993960532411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45965.993960532411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45965.993960532411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45965.993960532411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45965.993960532411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45965.993960532411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45965.993960532411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45965.993960532411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45965.993960532411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45965.993960532411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45965.993960532411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45965.993960532411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45965.993960532411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45965.993960532411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45965.993960532411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45965.993960532411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45965.993960532411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45965.993960532411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45965.993960532411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45965.993960532411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45965.993960532411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45965.993960532411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45965.993960532411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45965.993960532411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45965.993960532411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45965.993960532411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45965.993960532411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45965.993960532411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45965.993960532411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45965.993960532411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45965.993960532411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45965.993960532411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45965.993960532411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45965.993960532411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45965.993960532411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45965.993960532411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45965.993960532411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45965.993960532411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45965.993960532411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45965.993960532411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45965.993960532411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45965.993960532411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45965.993960532411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45965.993960532411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45965.993960532411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45965.993960532411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45965.993960532411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45965.993960532411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45965.993960532411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45965.993960532411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45965.993960532411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45965.993960532411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45965.993960532411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45965.993960532411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45965.993960532411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45965.993960532411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45965.993960532411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45965.993960532411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45965.993960532411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45965.993960532411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45965.993960532411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45965.993960532411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45965.993960532411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45965.993960532411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45965.993960532411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45965.993960532411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45965.993960532411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45965.993960532411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45965.993960532411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45965.993960532411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45965.993960532411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45965.993960532411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45965.993960532411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45965.993960532411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45965.993960532411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45965.993960532411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45965.993960532411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45965.993960532411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45965.993960532411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45965.993960532411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45965.993960532411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45965.993960532411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45965.993960532411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45965.993960532411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45965.993960532411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45965.993960532411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45965.993960532411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45965.993960532411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45965.993960532411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45965.993960532411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45965.993960532411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45965.993960532411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45965.993960532411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45965.993960532411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45965.993960532411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45965.993960532411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45965.993960532411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45965.993960532411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45965.993960532411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45965.993960532411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45965.993960532411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45965.993960532411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45965.993960532411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45965.993960532411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45965.993960532411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45965.993960532411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45965.993960532411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45965.993960532411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45965.993960532411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45965.993960532411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45965.993960532411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45965.993960532411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45965.993960532411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45965.993960532411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45965.993960532411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45965.993960532411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45965.993960532411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45965.993960532411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45965.993960532411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45965.993960532411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45965.993960532411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45965.993960532411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45965.993960532411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45965.993960532411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45965.993960532411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45965.993960532411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45965.993960532411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45965.993960532411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45965.993960532411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45965.993960532411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45965.993960532411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45965.993960532411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45965.993960532411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45965.993960532411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45965.993960532411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45965.993960532411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45965.993960532411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45965.993960532411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45965.993960532411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45965.993960532411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45965.993960532411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45965.993960532411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45965.993960532411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45965.993960532411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45965.993960532411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45965.993960532411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45965.993960532411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45965.993960532411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45965.993960532411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45965.993960532411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45965.993960532411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45965.993960532411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45965.993960532411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45965.993960532411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45965.993960532411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45965.993960532411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45965.993960532411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45965.993960532411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45965.993960532411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45965.993960532411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45965.993960532411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45965.993960532411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45965.993960532411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45965.993960532411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45965.993960532411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45965.993960532411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45965.993960532411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262.51324293981452</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1</v>
      </c>
      <c r="D3" s="93" t="s">
        <v>37725</v>
      </c>
      <c r="E3" s="97" t="s">
        <v>39021</v>
      </c>
      <c r="F3" s="122">
        <v>45965.975451388891</v>
      </c>
      <c r="G3" s="123">
        <f ca="1">IFERROR(NOW()-F3,"")</f>
        <v>1.8509143519622739E-2</v>
      </c>
      <c r="H3" s="122">
        <v>45965.960462962961</v>
      </c>
      <c r="I3" s="118" t="str">
        <f>IFERROR(VLOOKUP(D3,DB!A:F,6,0),"")</f>
        <v>SCECO</v>
      </c>
      <c r="J3" s="118" t="str">
        <f>IFERROR(VLOOKUP(D3,DB!A:G,7,0),"")</f>
        <v>Dead+Dead</v>
      </c>
      <c r="K3" s="124" t="s">
        <v>39111</v>
      </c>
      <c r="L3" s="120" t="str">
        <f>IFERROR(VLOOKUP(D3,DB!A:I,9,0),"")</f>
        <v>Latis</v>
      </c>
    </row>
    <row r="4" spans="1:16" ht="15" customHeight="1">
      <c r="A4" s="118"/>
      <c r="B4" s="118" t="str">
        <f>IFERROR(VLOOKUP(D4,DB!A:K,11,0),"")</f>
        <v/>
      </c>
      <c r="C4" s="119"/>
      <c r="D4" s="93"/>
      <c r="E4" s="97"/>
      <c r="F4" s="122"/>
      <c r="G4" s="123">
        <f ca="1">IFERROR(NOW()-F4,"")</f>
        <v>45965.993960532411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45965.993960532411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45965.993960532411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45965.993960532411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45965.993960532411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45965.993960532411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45965.993960532411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45965.993960532411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45965.993960532411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45965.993960532411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45965.993960532411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45965.993960532411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45965.993960532411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45965.993960532411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45965.993960532411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45965.993960532411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45965.993960532411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45965.993960532411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45965.993960532411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45965.993960532411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45965.993960532411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45965.993960532411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45965.993960532411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45965.993960532411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45965.993960532411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45965.993960532411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45965.993960532411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45965.993960532411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45965.993960532411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45965.993960532411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45965.993960532411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45965.993960532411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45965.993960532411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45965.993960532411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45965.993960532411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45965.993960532411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45965.993960532411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45965.993960532411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45965.993960532411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45965.993960532411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45965.993960532411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45965.993960532411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45965.993960532411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45965.993960532411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45965.993960532411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45965.993960532411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45965.993960532411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45965.993960532411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45965.993960532411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45965.993960532411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45965.993960532411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45965.993960532411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45965.993960532411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45965.993960532411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45965.993960532411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45965.993960532411</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45965.993960532411</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74.161900347222399</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39.805083217594074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17.332849421298306</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45965.993960532411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45965.993960532411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45965.993960532411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45965.993960532411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45965.993960532411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45965.993960532411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45965.993960532411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45965.993960532411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45965.993960532411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45965.993960532411</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45965.993960532411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45965.993960532411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45965.993960532411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45965.993960532411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45965.993960532411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45965.993960532411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45965.993960532411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45965.993960532411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45965.993960532411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45965.993960532411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45965.993960532411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45965.993960532411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45965.993960532411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45965.993960532411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45965.993960532411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45965.993960532411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45965.993960532411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45965.993960532411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45965.993960532411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45965.993960532411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45965.993960532411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45965.993960532411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45965.993960532411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45965.993960532411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45965.993960532411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45965.993960532411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45965.993960532411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45965.993960532411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45965.993960532411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45965.993960532411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45965.993960532411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45965.993960532411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45965.993960532411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45965.993960532411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45965.993960532411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45965.993960532411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45965.993960532411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45965.993960532411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45965.993960532411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45965.993960532411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45965.993960532411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45965.993960532411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45965.993960532411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45965.993960532411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45965.993960532411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45965.993960532411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45965.993960532411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45965.993960532411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45965.993960532411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45965.993960532411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45965.993960532411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45965.993960532411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45965.993960532411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45965.993960532411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45965.993960532411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45965.993960532411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45965.993960532411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45965.993960532411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45965.993960532411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45965.993960532411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45965.993960532411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45965.993960532411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45965.993960532411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45965.993960532411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45965.993960532411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45965.993960532411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45965.993960532411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45965.993960532411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45965.993960532411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45965.993960532411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45965.993960532411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45965.993960532411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45965.993960532411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45965.993960532411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45965.993960532411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45965.993960532411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45965.993960532411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45965.993960532411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45965.993960532411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45965.993960532411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45965.993960532411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45965.993960532411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45965.993960532411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45965.993960532411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45965.993960532411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45965.993960532411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45965.993960532411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45965.993960532411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45965.993960532411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45965.993960532411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45965.993960532411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45965.993960532411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45965.993960532411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45965.993960532411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45965.993960532411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45965.993960532411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45965.993960532411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45965.993960532411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45965.993960532411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45965.993960532411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45965.993960532411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45965.993960532411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45965.993960532411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45965.993960532411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45965.993960532411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45965.993960532411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45965.993960532411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45965.993960532411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45965.993960532411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45965.993960532411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45965.993960532411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45965.993960532411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45965.993960532411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45965.993960532411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45965.993960532411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45965.993960532411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45965.993960532411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45965.993960532411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45965.993960532411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45965.993960532411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45965.993960532411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45965.993960532411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45965.993960532411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45965.993960532411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45965.993960532411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45965.993960532411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45965.993960532411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45965.993960532411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45965.993960532411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45965.993960532411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45965.993960532411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45965.993960532411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45965.993960532411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45965.993960532411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45965.993960532411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45965.993960532411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45965.993960532411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45965.993960532411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45965.993960532411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45965.993960532411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45965.993960532411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45965.993960532411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45965.993960532411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45965.993960532411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45965.993960532411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45965.993960532411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45965.993960532411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45965.993960532411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45965.993960532411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45965.993960532411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45965.993960532411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45965.993960532411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45965.993960532411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45965.993960532411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45965.993960532411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45965.993960532411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45965.993960532411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45965.993960532411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45965.993960532411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45965.993960532411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45965.993960532411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45965.993960532411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45965.993960532411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45965.993960532411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45965.993960532411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45965.993960532411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45965.993960532411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45965.993960532411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45965.993960532411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45965.993960532411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45965.993960532411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45965.993960532411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45965.993960532411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45965.993960532411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45965.993960532411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45965.993960532411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45965.993960532411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45965.993960532411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45965.993960532411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45965.993960532411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45965.993960532411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45965.993960532411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45965.993960532411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45965.993960532411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45965.993960532411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45965.993960532411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45965.993960532411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45965.993960532411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45965.993960532411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45965.993960532411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45965.993960532411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45965.993960532411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45965.993960532411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45965.993960532411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45965.993960532411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45965.993960532411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45965.993960532411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45965.993960532411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45965.993960532411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45965.993960532411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45965.993960532411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45965.993960532411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45965.993960532411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45965.993960532411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45965.993960532411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45965.993960532411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45965.993960532411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45965.993960532411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45965.993960532411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45965.993960532411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45965.993960532411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45965.993960532411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45965.993960532411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45965.993960532411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45965.993960532411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45965.993960532411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45965.993960532411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45965.993960532411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45965.993960532411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45965.993960532411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45965.993960532411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45965.993960532411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45965.993960532411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45965.993960532411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45965.993960532411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45965.993960532411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45965.993960532411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45965.993960532411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45965.993960532411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45965.993960532411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45965.993960532411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45965.993960532411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45965.993960532411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45965.993960532411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45965.993960532411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45965.993960532411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45965.993960532411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45965.993960532411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45965.993960532411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45965.993960532411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45965.993960532411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45965.993960532411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45965.993960532411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45965.993960532411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45965.993960532411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45965.993960532411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45965.993960532411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45965.993960532411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45965.993960532411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45965.993960532411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45965.993960532411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45965.993960532411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45965.993960532411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45965.993960532411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45965.993960532411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45965.993960532411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45965.993960532411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45965.993960532411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45965.993960532411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45965.993960532411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45965.993960532411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45965.993960532411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45965.993960532411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45965.993960532411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45965.993960532411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45965.993960532411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45965.993960532411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45965.993960532411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45965.993960532411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45965.993960532411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45965.993960532411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45965.993960532411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45965.993960532411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45965.993960532411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45965.993960532411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45965.993960532411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45965.993960532411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45965.993960532411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45965.993960532411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45965.993960532411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45965.993960532411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45965.993960532411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45965.993960532411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45965.993960532411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45965.993960532411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45965.993960532411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45965.993960532411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45965.993960532411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45965.993960532411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45965.993960532411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45965.993960532411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45965.993960532411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45965.993960532411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45965.993960532411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45965.993960532411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45965.993960532411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45965.993960532411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45965.993960532411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45965.993960532411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45965.993960532411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45965.993960532411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45965.993960532411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45965.993960532411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45965.993960532411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45965.993960532411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45965.993960532411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45965.993960532411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45965.993960532411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45965.993960532411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45965.993960532411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45965.993960532411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45965.993960532411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45965.993960532411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45965.993960532411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45965.993960532411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45965.993960532411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45965.993960532411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45965.993960532411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45965.993960532411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45965.993960532411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45965.993960532411</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A7" sqref="A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38995</v>
      </c>
      <c r="E2" s="102" t="s">
        <v>39021</v>
      </c>
      <c r="F2" s="173">
        <v>45965.823483796295</v>
      </c>
      <c r="G2" s="115">
        <f ca="1">IFERROR(NOW()-F2,"-")</f>
        <v>0.17047673611523351</v>
      </c>
      <c r="H2" s="173">
        <v>45965.794849537036</v>
      </c>
      <c r="I2" s="171" t="str">
        <f>IFERROR(VLOOKUP(D2,DB!A:F,6,0),"")</f>
        <v>Generator-SG</v>
      </c>
      <c r="J2" s="102" t="str">
        <f>IFERROR(VLOOKUP(D2,DB!A:G,7,0),"")</f>
        <v>Vandalized</v>
      </c>
      <c r="K2" s="169" t="s">
        <v>39119</v>
      </c>
      <c r="L2" s="174" t="str">
        <f>IFERROR(VLOOKUP(D2,DB!A:I,9,0),"")</f>
        <v>Latis</v>
      </c>
    </row>
    <row r="3" spans="1:16383" ht="31.5" customHeight="1">
      <c r="A3" s="170" t="s">
        <v>39120</v>
      </c>
      <c r="B3" s="171" t="str">
        <f>IFERROR(VLOOKUP(D3,DB!A:K,11,0),"")</f>
        <v>R6</v>
      </c>
      <c r="C3" s="168">
        <v>2</v>
      </c>
      <c r="D3" s="171" t="s">
        <v>34050</v>
      </c>
      <c r="E3" s="102" t="s">
        <v>39021</v>
      </c>
      <c r="F3" s="173"/>
      <c r="G3" s="115">
        <f ca="1">IFERROR(NOW()-F3,"-")</f>
        <v>45965.993960532411</v>
      </c>
      <c r="H3" s="173">
        <v>45965.970914351848</v>
      </c>
      <c r="I3" s="171" t="str">
        <f>IFERROR(VLOOKUP(D3,DB!A:F,6,0),"")</f>
        <v>SCECO</v>
      </c>
      <c r="J3" s="102" t="str">
        <f>IFERROR(VLOOKUP(D3,DB!A:G,7,0),"")</f>
        <v>Dead</v>
      </c>
      <c r="K3" s="169" t="s">
        <v>39121</v>
      </c>
      <c r="L3" s="174" t="str">
        <f>IFERROR(VLOOKUP(D3,DB!A:I,9,0),"")</f>
        <v>Latis</v>
      </c>
    </row>
    <row r="4" spans="1:16383" ht="31.5" customHeight="1">
      <c r="A4" s="170"/>
      <c r="B4" s="171" t="str">
        <f>IFERROR(VLOOKUP(D4,DB!A:K,11,0),"")</f>
        <v/>
      </c>
      <c r="C4" s="168"/>
      <c r="D4" s="171"/>
      <c r="E4" s="102"/>
      <c r="F4" s="173"/>
      <c r="G4" s="115">
        <f ca="1">IFERROR(NOW()-F4,"-")</f>
        <v>45965.993960532411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45965.993960532411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45965.993960532411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45965.993960532411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45965.993960532411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45965.993960532411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45965.993960532411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45965.993960532411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45965.993960532411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45965.993960532411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45965.993960532411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45965.993960532411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45965.993960532411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45965.993960532411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45965.993960532411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45965.993960532411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45965.993960532411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45965.993960532411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45965.993960532411</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45965.993960532411</v>
      </c>
      <c r="H23" s="173"/>
      <c r="I23" s="171" t="str">
        <f>IFERROR(VLOOKUP(D23,DB!A:F,6,0),"")</f>
        <v/>
      </c>
      <c r="J23" s="102" t="str">
        <f>IFERROR(VLOOKUP(D23,DB!A:G,7,0),"")</f>
        <v/>
      </c>
      <c r="K23" s="169"/>
      <c r="L23" s="174" t="str">
        <f>IFERROR(VLOOKUP(D23,DB!A:I,9,0),"")</f>
        <v/>
      </c>
    </row>
    <row r="24" spans="1:12" ht="31.5" customHeight="1">
      <c r="A24" s="103"/>
      <c r="B24" s="102" t="str">
        <f>IFERROR(VLOOKUP(D24,DB!A:K,11,0),"")</f>
        <v/>
      </c>
      <c r="C24" s="104"/>
      <c r="D24" s="102"/>
      <c r="E24" s="105"/>
      <c r="F24" s="106"/>
      <c r="G24" s="76">
        <f ca="1">IFERROR(NOW()-F24,"-")</f>
        <v>45965.993960532411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45965.993960532411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45965.993960532411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45965.993960532411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45965.993960532411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45965.993960532411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45965.993960532411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45965.993960532411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45965.993960532411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45965.993960532411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45965.993960532411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45965.993960532411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45965.993960532411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45965.993960532411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45965.993960532411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45965.993960532411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45965.993960532411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45965.993960532411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45965.993960532411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45965.993960532411</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2025-11-04T20:52:56Z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